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540" activeTab="0"/>
  </bookViews>
  <sheets>
    <sheet name="rozpis" sheetId="1" r:id="rId1"/>
  </sheets>
  <definedNames>
    <definedName name="_xlnm.Print_Area" localSheetId="0">'rozpis'!$B$1:$J$104</definedName>
  </definedNames>
  <calcPr fullCalcOnLoad="1"/>
</workbook>
</file>

<file path=xl/sharedStrings.xml><?xml version="1.0" encoding="utf-8"?>
<sst xmlns="http://schemas.openxmlformats.org/spreadsheetml/2006/main" count="164" uniqueCount="142">
  <si>
    <t>VÝNOSY celkem</t>
  </si>
  <si>
    <t>NÁKLADY celkem</t>
  </si>
  <si>
    <t>HOSPODÁŘSKÝ VÝSLEDEK</t>
  </si>
  <si>
    <t>Spotřeba materiálu</t>
  </si>
  <si>
    <t>Spotřeba energie</t>
  </si>
  <si>
    <t>Opravy a udržování</t>
  </si>
  <si>
    <t>Cestovné</t>
  </si>
  <si>
    <t>Ostatní služby</t>
  </si>
  <si>
    <t>Mzdové náklady</t>
  </si>
  <si>
    <t>Zákonné sociál.pojištění</t>
  </si>
  <si>
    <t>Zákonné sociál.náklady</t>
  </si>
  <si>
    <t>NEINVESTIČNÍ přísp.MČ P6</t>
  </si>
  <si>
    <t>Náklady na reprezentaci</t>
  </si>
  <si>
    <t>POUŽITÍ INVEST.FONDU</t>
  </si>
  <si>
    <t>Jiné sociální náklady</t>
  </si>
  <si>
    <t>Jiné pokuty a penále</t>
  </si>
  <si>
    <t>SU</t>
  </si>
  <si>
    <t>název</t>
  </si>
  <si>
    <t>0341</t>
  </si>
  <si>
    <t>ochranné pomůcky</t>
  </si>
  <si>
    <t>prádlo</t>
  </si>
  <si>
    <t>0310</t>
  </si>
  <si>
    <t>knihy, tisk</t>
  </si>
  <si>
    <t>0311</t>
  </si>
  <si>
    <t>předplatné tisk</t>
  </si>
  <si>
    <t xml:space="preserve">DHM - POE 2/ 0 - 3.000 </t>
  </si>
  <si>
    <t>pořízení materiálu ostatní</t>
  </si>
  <si>
    <t>0302</t>
  </si>
  <si>
    <t>elektrická energie</t>
  </si>
  <si>
    <t>pohonné hmoty</t>
  </si>
  <si>
    <t>0402</t>
  </si>
  <si>
    <t>0403</t>
  </si>
  <si>
    <t>0404</t>
  </si>
  <si>
    <t>opravy a udržování prostor</t>
  </si>
  <si>
    <t>opravy a udržování vozů</t>
  </si>
  <si>
    <t>opravy a udržování inventáře</t>
  </si>
  <si>
    <t>0301</t>
  </si>
  <si>
    <t>jízdné MHD</t>
  </si>
  <si>
    <t>pohoštění</t>
  </si>
  <si>
    <t>0412</t>
  </si>
  <si>
    <t>poštovné</t>
  </si>
  <si>
    <t>0422</t>
  </si>
  <si>
    <t>0432</t>
  </si>
  <si>
    <t>poplatky za internet</t>
  </si>
  <si>
    <t>0312</t>
  </si>
  <si>
    <t>nájemné</t>
  </si>
  <si>
    <t>0513</t>
  </si>
  <si>
    <t>služby zpracování dat</t>
  </si>
  <si>
    <t>0514</t>
  </si>
  <si>
    <t>poplatky za rozhlas a televizi</t>
  </si>
  <si>
    <t>0515</t>
  </si>
  <si>
    <t>0516</t>
  </si>
  <si>
    <t>servis PC a HW</t>
  </si>
  <si>
    <t>0517</t>
  </si>
  <si>
    <t>platy zaměstnanců</t>
  </si>
  <si>
    <t>ostatní osobní náklady</t>
  </si>
  <si>
    <t>pov.poj.na soc.zabezp.</t>
  </si>
  <si>
    <t>pov.poj.na zdrav.poj.</t>
  </si>
  <si>
    <t>0401</t>
  </si>
  <si>
    <t>jiné pokuty a penále</t>
  </si>
  <si>
    <t>0518</t>
  </si>
  <si>
    <t>správní poplatky</t>
  </si>
  <si>
    <t>0519</t>
  </si>
  <si>
    <t>RAPSSP</t>
  </si>
  <si>
    <t>0503</t>
  </si>
  <si>
    <t>lékařská preventivní péče</t>
  </si>
  <si>
    <t>výnosy z pečovatelské služby</t>
  </si>
  <si>
    <t>0500</t>
  </si>
  <si>
    <t>přijaté náhrady škod</t>
  </si>
  <si>
    <t>přijaté úroky z účtů</t>
  </si>
  <si>
    <t>0300</t>
  </si>
  <si>
    <t>služby výrobní povahy</t>
  </si>
  <si>
    <t>0511</t>
  </si>
  <si>
    <t>služby nevýrobní povahy</t>
  </si>
  <si>
    <t>0689</t>
  </si>
  <si>
    <t>kulturní akce pro KSEC</t>
  </si>
  <si>
    <t>odstupné</t>
  </si>
  <si>
    <t>0340</t>
  </si>
  <si>
    <t>0350</t>
  </si>
  <si>
    <t>0360</t>
  </si>
  <si>
    <t>0361</t>
  </si>
  <si>
    <t>poplatky za telefony</t>
  </si>
  <si>
    <t>vzdělání</t>
  </si>
  <si>
    <t>0306</t>
  </si>
  <si>
    <t>0316</t>
  </si>
  <si>
    <t>0326</t>
  </si>
  <si>
    <t>0346</t>
  </si>
  <si>
    <t>0520</t>
  </si>
  <si>
    <t>kontrola, revize majetku</t>
  </si>
  <si>
    <t>0700</t>
  </si>
  <si>
    <t>poplatky za bankovní služby</t>
  </si>
  <si>
    <t>povinné úrazové pojištněí</t>
  </si>
  <si>
    <t>Jiné sociální pojištněí</t>
  </si>
  <si>
    <t>pojištění neživotní</t>
  </si>
  <si>
    <t>Ostatní náklady</t>
  </si>
  <si>
    <t xml:space="preserve">DDHM  10.001 - 40.000 </t>
  </si>
  <si>
    <t xml:space="preserve">DDNHM  7..001 -60.000 </t>
  </si>
  <si>
    <t>0362</t>
  </si>
  <si>
    <t>znalecký posudek</t>
  </si>
  <si>
    <t>500</t>
  </si>
  <si>
    <t>301</t>
  </si>
  <si>
    <t>Grant MČ P6</t>
  </si>
  <si>
    <t>AU</t>
  </si>
  <si>
    <t>DDNM pod stanovenou hranici</t>
  </si>
  <si>
    <t>0501</t>
  </si>
  <si>
    <t>Daň z přijatých úroku z účtů</t>
  </si>
  <si>
    <t>Daň z příjmů</t>
  </si>
  <si>
    <t xml:space="preserve">DDHM  3.001 - 10.000 </t>
  </si>
  <si>
    <t>NEINVESTIČNÍ přísp.</t>
  </si>
  <si>
    <t>0521</t>
  </si>
  <si>
    <t>audit</t>
  </si>
  <si>
    <t>0363</t>
  </si>
  <si>
    <t>1 % příděl do FKSP/1,5%/2%</t>
  </si>
  <si>
    <t>stravování zajištěné dodavytel.</t>
  </si>
  <si>
    <t>zajištění BOZ a PO dodavatel.</t>
  </si>
  <si>
    <t>příspěvek na stravování zam..</t>
  </si>
  <si>
    <t>Náklady z DDM</t>
  </si>
  <si>
    <t>odpisy dlohodob. majetku</t>
  </si>
  <si>
    <t>Odpisy dlouhodob,majetku</t>
  </si>
  <si>
    <t>odvody za neplnění pov.zam.</t>
  </si>
  <si>
    <t>náhrady platu za dočas. PN</t>
  </si>
  <si>
    <t>mater. přes skald. evidenci</t>
  </si>
  <si>
    <t>poříz.í DHM mimo EMA spot.</t>
  </si>
  <si>
    <t>výhled na rok 2018</t>
  </si>
  <si>
    <t>seskupení  výhledu  2018</t>
  </si>
  <si>
    <t>výhled na rok 2019</t>
  </si>
  <si>
    <t>seskupení  výhledu  2019</t>
  </si>
  <si>
    <t>Neinvest.dotace HMP</t>
  </si>
  <si>
    <t>výsledky dotačního řízení pro rok 2017.</t>
  </si>
  <si>
    <t xml:space="preserve">Výhled zahrnuje i částku dotace od HMP cestou MČ P6, jedná se o vizi, dosud nebyly zveřejněny ani  </t>
  </si>
  <si>
    <t>Žádáme o přidělení prostředků na platy a zákonné pojistné (sociální a zdravotní) pro pracocníky v sociálních službách,</t>
  </si>
  <si>
    <t xml:space="preserve">to je pečovatel, pečovatelka, klíčový pracovník, koordinátorka pečovatelské služby, ve výši, která odpovídá výši nákladů </t>
  </si>
  <si>
    <t>pro vyjmenované pracovníky na  celý rok.</t>
  </si>
  <si>
    <t>Výhled nezahrnuje případné legislativní změny, které nastanou po datu zpracování výhledu na rok 2018 a na rok 2019.</t>
  </si>
  <si>
    <t>Návrh finančního plánu - výhled na rok 2018 a 2019 byl projednán na pracovní poradě vedoucích pracovníků</t>
  </si>
  <si>
    <t>Pečovatelské služby Prahy 6 dne 16.2.2017.</t>
  </si>
  <si>
    <t>Zpracoval: Škachová</t>
  </si>
  <si>
    <t xml:space="preserve">Každým rokem je MPSV a HMP vyhlášeno dotační a grantové řízení pro následující rok. </t>
  </si>
  <si>
    <t>Naše dorganizace předkládá žádost o grant a dostaci do řízení vyhlášeného HMP.</t>
  </si>
  <si>
    <t>Jana Soukupová - ředitelka PS P-6</t>
  </si>
  <si>
    <t>Praha 20.2.2017</t>
  </si>
  <si>
    <t xml:space="preserve">PO Pečovatelská služba Prahy 6 - Střednědobý rozpočtový výhled na r. 2018 a r. 2019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</si>
</sst>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0" borderId="19" xfId="0" applyBorder="1" applyAlignment="1">
      <alignment/>
    </xf>
    <xf numFmtId="3" fontId="2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horizontal="justify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/>
    </xf>
    <xf numFmtId="49" fontId="0" fillId="0" borderId="20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 horizontal="justify"/>
    </xf>
    <xf numFmtId="49" fontId="0" fillId="0" borderId="23" xfId="0" applyNumberFormat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4" fontId="2" fillId="0" borderId="0" xfId="0" applyNumberFormat="1" applyFont="1" applyAlignment="1">
      <alignment/>
    </xf>
    <xf numFmtId="3" fontId="0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33" borderId="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right"/>
    </xf>
    <xf numFmtId="1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0" fillId="0" borderId="0" xfId="0" applyNumberFormat="1" applyBorder="1" applyAlignment="1">
      <alignment/>
    </xf>
    <xf numFmtId="4" fontId="39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40" fillId="34" borderId="0" xfId="0" applyNumberFormat="1" applyFont="1" applyFill="1" applyBorder="1" applyAlignment="1">
      <alignment/>
    </xf>
    <xf numFmtId="4" fontId="39" fillId="34" borderId="0" xfId="0" applyNumberFormat="1" applyFont="1" applyFill="1" applyBorder="1" applyAlignment="1">
      <alignment/>
    </xf>
    <xf numFmtId="4" fontId="40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0" fillId="34" borderId="0" xfId="0" applyFont="1" applyFill="1" applyAlignment="1">
      <alignment horizontal="right"/>
    </xf>
    <xf numFmtId="3" fontId="2" fillId="34" borderId="0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3" fontId="2" fillId="34" borderId="24" xfId="0" applyNumberFormat="1" applyFont="1" applyFill="1" applyBorder="1" applyAlignment="1">
      <alignment horizontal="center" wrapText="1"/>
    </xf>
    <xf numFmtId="3" fontId="2" fillId="34" borderId="25" xfId="0" applyNumberFormat="1" applyFont="1" applyFill="1" applyBorder="1" applyAlignment="1">
      <alignment horizontal="center" wrapText="1"/>
    </xf>
    <xf numFmtId="3" fontId="1" fillId="34" borderId="2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0" fillId="34" borderId="28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4" borderId="30" xfId="0" applyNumberFormat="1" applyFont="1" applyFill="1" applyBorder="1" applyAlignment="1">
      <alignment/>
    </xf>
    <xf numFmtId="3" fontId="0" fillId="34" borderId="31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0" fillId="34" borderId="27" xfId="0" applyNumberFormat="1" applyFont="1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38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14" fontId="0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0.71875" style="0" customWidth="1"/>
    <col min="2" max="3" width="6.28125" style="0" customWidth="1"/>
    <col min="4" max="4" width="25.421875" style="0" customWidth="1"/>
    <col min="5" max="5" width="11.140625" style="0" customWidth="1"/>
    <col min="6" max="6" width="11.7109375" style="0" customWidth="1"/>
    <col min="7" max="7" width="2.421875" style="0" customWidth="1"/>
    <col min="8" max="10" width="11.7109375" style="0" customWidth="1"/>
    <col min="11" max="11" width="14.7109375" style="0" customWidth="1"/>
    <col min="12" max="12" width="20.57421875" style="0" customWidth="1"/>
    <col min="13" max="13" width="14.7109375" style="0" customWidth="1"/>
    <col min="14" max="14" width="18.00390625" style="0" customWidth="1"/>
    <col min="15" max="15" width="14.57421875" style="0" customWidth="1"/>
    <col min="16" max="16" width="28.140625" style="0" customWidth="1"/>
    <col min="17" max="18" width="9.7109375" style="0" customWidth="1"/>
  </cols>
  <sheetData>
    <row r="1" spans="2:15" ht="24.75" customHeight="1" thickBot="1">
      <c r="B1" s="69" t="s">
        <v>141</v>
      </c>
      <c r="C1" s="69"/>
      <c r="D1" s="69"/>
      <c r="E1" s="69"/>
      <c r="F1" s="69"/>
      <c r="G1" s="69"/>
      <c r="H1" s="69"/>
      <c r="I1" s="74"/>
      <c r="J1" s="74"/>
      <c r="K1" s="90"/>
      <c r="L1" s="69"/>
      <c r="M1" s="69"/>
      <c r="N1" s="69"/>
      <c r="O1" s="69"/>
    </row>
    <row r="2" spans="2:19" ht="34.5" customHeight="1" thickBot="1">
      <c r="B2" s="60" t="s">
        <v>16</v>
      </c>
      <c r="C2" s="61" t="s">
        <v>102</v>
      </c>
      <c r="D2" s="9" t="s">
        <v>17</v>
      </c>
      <c r="E2" s="97" t="s">
        <v>123</v>
      </c>
      <c r="F2" s="98" t="s">
        <v>124</v>
      </c>
      <c r="G2" s="97"/>
      <c r="H2" s="97" t="s">
        <v>125</v>
      </c>
      <c r="I2" s="98" t="s">
        <v>126</v>
      </c>
      <c r="J2" s="91"/>
      <c r="K2" s="91"/>
      <c r="L2" s="73"/>
      <c r="M2" s="42"/>
      <c r="N2" s="18"/>
      <c r="O2" s="16"/>
      <c r="P2" s="16"/>
      <c r="Q2" s="23"/>
      <c r="R2" s="24"/>
      <c r="S2" s="16"/>
    </row>
    <row r="3" spans="2:19" ht="15" customHeight="1">
      <c r="B3" s="7"/>
      <c r="C3" s="27"/>
      <c r="D3" s="12" t="s">
        <v>0</v>
      </c>
      <c r="E3" s="99">
        <v>4700</v>
      </c>
      <c r="F3" s="100">
        <v>4700</v>
      </c>
      <c r="G3" s="99"/>
      <c r="H3" s="99">
        <v>4700</v>
      </c>
      <c r="I3" s="100">
        <v>4700</v>
      </c>
      <c r="J3" s="119"/>
      <c r="K3" s="85"/>
      <c r="L3" s="43"/>
      <c r="M3" s="19"/>
      <c r="N3" s="18"/>
      <c r="O3" s="17"/>
      <c r="P3" s="16"/>
      <c r="Q3" s="18"/>
      <c r="R3" s="19"/>
      <c r="S3" s="16"/>
    </row>
    <row r="4" spans="2:19" ht="15" customHeight="1">
      <c r="B4" s="1">
        <v>602</v>
      </c>
      <c r="C4" s="6" t="s">
        <v>67</v>
      </c>
      <c r="D4" s="1" t="s">
        <v>66</v>
      </c>
      <c r="E4" s="101">
        <v>4699</v>
      </c>
      <c r="F4" s="102"/>
      <c r="G4" s="101"/>
      <c r="H4" s="101">
        <v>4699</v>
      </c>
      <c r="I4" s="102"/>
      <c r="J4" s="125"/>
      <c r="K4" s="83"/>
      <c r="L4" s="19"/>
      <c r="M4" s="19"/>
      <c r="N4" s="18"/>
      <c r="O4" s="17"/>
      <c r="P4" s="16"/>
      <c r="Q4" s="18"/>
      <c r="R4" s="19"/>
      <c r="S4" s="16"/>
    </row>
    <row r="5" spans="2:19" ht="15" customHeight="1">
      <c r="B5" s="1">
        <v>649</v>
      </c>
      <c r="C5" s="6" t="s">
        <v>58</v>
      </c>
      <c r="D5" s="1" t="s">
        <v>68</v>
      </c>
      <c r="E5" s="101"/>
      <c r="F5" s="102"/>
      <c r="G5" s="101"/>
      <c r="H5" s="101"/>
      <c r="I5" s="102"/>
      <c r="J5" s="125"/>
      <c r="K5" s="84"/>
      <c r="L5" s="19"/>
      <c r="M5" s="19"/>
      <c r="N5" s="18"/>
      <c r="O5" s="17"/>
      <c r="P5" s="16"/>
      <c r="Q5" s="18"/>
      <c r="R5" s="19"/>
      <c r="S5" s="16"/>
    </row>
    <row r="6" spans="2:19" ht="15" customHeight="1" thickBot="1">
      <c r="B6" s="2">
        <v>662</v>
      </c>
      <c r="C6" s="15" t="s">
        <v>67</v>
      </c>
      <c r="D6" s="2" t="s">
        <v>69</v>
      </c>
      <c r="E6" s="103">
        <v>1</v>
      </c>
      <c r="F6" s="104"/>
      <c r="G6" s="103"/>
      <c r="H6" s="103">
        <v>1</v>
      </c>
      <c r="I6" s="104"/>
      <c r="J6" s="125"/>
      <c r="K6" s="83"/>
      <c r="L6" s="19"/>
      <c r="M6" s="19"/>
      <c r="N6" s="18"/>
      <c r="O6" s="17"/>
      <c r="P6" s="16"/>
      <c r="Q6" s="18"/>
      <c r="R6" s="19"/>
      <c r="S6" s="16"/>
    </row>
    <row r="7" spans="2:19" ht="15" customHeight="1" thickBot="1">
      <c r="B7" s="22"/>
      <c r="C7" s="28"/>
      <c r="D7" s="14"/>
      <c r="E7" s="105"/>
      <c r="F7" s="106"/>
      <c r="G7" s="105"/>
      <c r="H7" s="105"/>
      <c r="I7" s="106"/>
      <c r="J7" s="125"/>
      <c r="K7" s="89"/>
      <c r="L7" s="19"/>
      <c r="M7" s="19"/>
      <c r="N7" s="18"/>
      <c r="O7" s="17"/>
      <c r="P7" s="16"/>
      <c r="Q7" s="18"/>
      <c r="R7" s="19"/>
      <c r="S7" s="16"/>
    </row>
    <row r="8" spans="2:19" ht="19.5" customHeight="1" thickBot="1">
      <c r="B8" s="5"/>
      <c r="C8" s="29"/>
      <c r="D8" s="13" t="s">
        <v>1</v>
      </c>
      <c r="E8" s="107">
        <v>20470</v>
      </c>
      <c r="F8" s="108">
        <v>20470</v>
      </c>
      <c r="G8" s="107"/>
      <c r="H8" s="107">
        <v>20470</v>
      </c>
      <c r="I8" s="108">
        <v>20470</v>
      </c>
      <c r="J8" s="119"/>
      <c r="K8" s="85"/>
      <c r="L8" s="43"/>
      <c r="M8" s="19"/>
      <c r="N8" s="18"/>
      <c r="O8" s="17"/>
      <c r="P8" s="16"/>
      <c r="Q8" s="18"/>
      <c r="R8" s="19"/>
      <c r="S8" s="16"/>
    </row>
    <row r="9" spans="2:19" ht="15" customHeight="1">
      <c r="B9" s="7">
        <v>501</v>
      </c>
      <c r="C9" s="27" t="s">
        <v>18</v>
      </c>
      <c r="D9" s="7" t="s">
        <v>19</v>
      </c>
      <c r="E9" s="109">
        <v>6</v>
      </c>
      <c r="F9" s="110"/>
      <c r="G9" s="109"/>
      <c r="H9" s="109">
        <v>6</v>
      </c>
      <c r="I9" s="110"/>
      <c r="J9" s="125"/>
      <c r="K9" s="83"/>
      <c r="L9" s="19"/>
      <c r="M9" s="19"/>
      <c r="N9" s="18"/>
      <c r="O9" s="17"/>
      <c r="P9" s="16"/>
      <c r="Q9" s="18"/>
      <c r="R9" s="19"/>
      <c r="S9" s="16"/>
    </row>
    <row r="10" spans="2:19" ht="15" customHeight="1">
      <c r="B10" s="1">
        <v>501</v>
      </c>
      <c r="C10" s="6" t="s">
        <v>77</v>
      </c>
      <c r="D10" s="1" t="s">
        <v>20</v>
      </c>
      <c r="E10" s="101">
        <v>0</v>
      </c>
      <c r="F10" s="102"/>
      <c r="G10" s="101"/>
      <c r="H10" s="101">
        <v>0</v>
      </c>
      <c r="I10" s="102"/>
      <c r="J10" s="125"/>
      <c r="K10" s="84"/>
      <c r="L10" s="19"/>
      <c r="M10" s="19"/>
      <c r="N10" s="18"/>
      <c r="O10" s="17"/>
      <c r="P10" s="16"/>
      <c r="Q10" s="18"/>
      <c r="R10" s="19"/>
      <c r="S10" s="16"/>
    </row>
    <row r="11" spans="2:19" ht="15" customHeight="1">
      <c r="B11" s="1">
        <v>501</v>
      </c>
      <c r="C11" s="6" t="s">
        <v>21</v>
      </c>
      <c r="D11" s="1" t="s">
        <v>22</v>
      </c>
      <c r="E11" s="101">
        <v>2</v>
      </c>
      <c r="F11" s="102"/>
      <c r="G11" s="101"/>
      <c r="H11" s="101">
        <v>2</v>
      </c>
      <c r="I11" s="102"/>
      <c r="J11" s="125"/>
      <c r="K11" s="83"/>
      <c r="L11" s="19"/>
      <c r="M11" s="19"/>
      <c r="N11" s="18"/>
      <c r="O11" s="17"/>
      <c r="P11" s="16"/>
      <c r="Q11" s="18"/>
      <c r="R11" s="19"/>
      <c r="S11" s="16"/>
    </row>
    <row r="12" spans="2:19" ht="15" customHeight="1">
      <c r="B12" s="1">
        <v>501</v>
      </c>
      <c r="C12" s="6" t="s">
        <v>23</v>
      </c>
      <c r="D12" s="1" t="s">
        <v>24</v>
      </c>
      <c r="E12" s="101">
        <v>2</v>
      </c>
      <c r="F12" s="102"/>
      <c r="G12" s="101"/>
      <c r="H12" s="101">
        <v>2</v>
      </c>
      <c r="I12" s="102"/>
      <c r="J12" s="125"/>
      <c r="K12" s="83"/>
      <c r="L12" s="19"/>
      <c r="M12" s="19"/>
      <c r="N12" s="18"/>
      <c r="O12" s="17"/>
      <c r="P12" s="16"/>
      <c r="Q12" s="18"/>
      <c r="R12" s="19"/>
      <c r="S12" s="16"/>
    </row>
    <row r="13" spans="2:19" ht="15" customHeight="1">
      <c r="B13" s="1">
        <v>501</v>
      </c>
      <c r="C13" s="6" t="s">
        <v>78</v>
      </c>
      <c r="D13" s="1" t="s">
        <v>29</v>
      </c>
      <c r="E13" s="101">
        <v>200</v>
      </c>
      <c r="F13" s="102"/>
      <c r="G13" s="101"/>
      <c r="H13" s="101">
        <v>200</v>
      </c>
      <c r="I13" s="102"/>
      <c r="J13" s="125"/>
      <c r="K13" s="83"/>
      <c r="L13" s="19"/>
      <c r="M13" s="19"/>
      <c r="N13" s="18"/>
      <c r="O13" s="17"/>
      <c r="P13" s="16"/>
      <c r="Q13" s="18"/>
      <c r="R13" s="19"/>
      <c r="S13" s="16"/>
    </row>
    <row r="14" spans="2:19" ht="15" customHeight="1">
      <c r="B14" s="1">
        <v>501</v>
      </c>
      <c r="C14" s="55" t="s">
        <v>111</v>
      </c>
      <c r="D14" s="1" t="s">
        <v>25</v>
      </c>
      <c r="E14" s="101">
        <v>5</v>
      </c>
      <c r="F14" s="102"/>
      <c r="G14" s="101"/>
      <c r="H14" s="101">
        <v>5</v>
      </c>
      <c r="I14" s="102"/>
      <c r="J14" s="125"/>
      <c r="K14" s="83"/>
      <c r="L14" s="19"/>
      <c r="M14" s="19"/>
      <c r="N14" s="51"/>
      <c r="O14" s="17"/>
      <c r="P14" s="16"/>
      <c r="Q14" s="18"/>
      <c r="R14" s="19"/>
      <c r="S14" s="16"/>
    </row>
    <row r="15" spans="2:19" ht="15" customHeight="1">
      <c r="B15" s="1">
        <v>501</v>
      </c>
      <c r="C15" s="6" t="s">
        <v>79</v>
      </c>
      <c r="D15" s="68" t="s">
        <v>121</v>
      </c>
      <c r="E15" s="101">
        <v>110</v>
      </c>
      <c r="F15" s="102"/>
      <c r="G15" s="101"/>
      <c r="H15" s="101">
        <v>110</v>
      </c>
      <c r="I15" s="102"/>
      <c r="J15" s="125"/>
      <c r="K15" s="83"/>
      <c r="L15" s="19"/>
      <c r="M15" s="19"/>
      <c r="N15" s="18"/>
      <c r="O15" s="17"/>
      <c r="P15" s="16"/>
      <c r="Q15" s="18"/>
      <c r="R15" s="19"/>
      <c r="S15" s="16"/>
    </row>
    <row r="16" spans="2:19" ht="15" customHeight="1">
      <c r="B16" s="3">
        <v>501</v>
      </c>
      <c r="C16" s="30" t="s">
        <v>80</v>
      </c>
      <c r="D16" s="3" t="s">
        <v>26</v>
      </c>
      <c r="E16" s="111">
        <v>20</v>
      </c>
      <c r="F16" s="112"/>
      <c r="G16" s="111"/>
      <c r="H16" s="111">
        <v>20</v>
      </c>
      <c r="I16" s="112"/>
      <c r="J16" s="125"/>
      <c r="K16" s="83"/>
      <c r="L16" s="19"/>
      <c r="M16" s="19"/>
      <c r="N16" s="18"/>
      <c r="O16" s="17"/>
      <c r="P16" s="16"/>
      <c r="Q16" s="18"/>
      <c r="R16" s="19"/>
      <c r="S16" s="16"/>
    </row>
    <row r="17" spans="2:19" ht="15" customHeight="1" thickBot="1">
      <c r="B17" s="3">
        <v>501</v>
      </c>
      <c r="C17" s="30" t="s">
        <v>97</v>
      </c>
      <c r="D17" s="96" t="s">
        <v>122</v>
      </c>
      <c r="E17" s="111">
        <v>10</v>
      </c>
      <c r="F17" s="112"/>
      <c r="G17" s="111"/>
      <c r="H17" s="111">
        <v>10</v>
      </c>
      <c r="I17" s="112"/>
      <c r="J17" s="125"/>
      <c r="K17" s="83"/>
      <c r="L17" s="19"/>
      <c r="M17" s="19"/>
      <c r="N17" s="18"/>
      <c r="O17" s="17"/>
      <c r="P17" s="16"/>
      <c r="Q17" s="18"/>
      <c r="R17" s="19"/>
      <c r="S17" s="16"/>
    </row>
    <row r="18" spans="2:19" ht="19.5" customHeight="1" thickBot="1">
      <c r="B18" s="9"/>
      <c r="C18" s="31"/>
      <c r="D18" s="8" t="s">
        <v>3</v>
      </c>
      <c r="E18" s="113">
        <f>SUM(E9:E17)</f>
        <v>355</v>
      </c>
      <c r="F18" s="114">
        <v>355</v>
      </c>
      <c r="G18" s="113"/>
      <c r="H18" s="113">
        <f>SUM(H9:H17)</f>
        <v>355</v>
      </c>
      <c r="I18" s="114">
        <v>355</v>
      </c>
      <c r="J18" s="119"/>
      <c r="K18" s="85"/>
      <c r="L18" s="19"/>
      <c r="M18" s="19"/>
      <c r="N18" s="18"/>
      <c r="O18" s="17"/>
      <c r="P18" s="16"/>
      <c r="Q18" s="18"/>
      <c r="R18" s="19"/>
      <c r="S18" s="16"/>
    </row>
    <row r="19" spans="2:19" ht="15" customHeight="1" thickBot="1">
      <c r="B19" s="7">
        <v>502</v>
      </c>
      <c r="C19" s="27" t="s">
        <v>27</v>
      </c>
      <c r="D19" s="7" t="s">
        <v>28</v>
      </c>
      <c r="E19" s="115">
        <v>30</v>
      </c>
      <c r="F19" s="110"/>
      <c r="G19" s="115"/>
      <c r="H19" s="115">
        <v>30</v>
      </c>
      <c r="I19" s="110"/>
      <c r="J19" s="125"/>
      <c r="K19" s="86"/>
      <c r="L19" s="19"/>
      <c r="M19" s="19"/>
      <c r="N19" s="18"/>
      <c r="O19" s="17"/>
      <c r="P19" s="16"/>
      <c r="Q19" s="18"/>
      <c r="R19" s="19"/>
      <c r="S19" s="16"/>
    </row>
    <row r="20" spans="2:19" ht="15" customHeight="1" thickBot="1">
      <c r="B20" s="9"/>
      <c r="C20" s="31"/>
      <c r="D20" s="9" t="s">
        <v>4</v>
      </c>
      <c r="E20" s="113">
        <f>SUM(E19)</f>
        <v>30</v>
      </c>
      <c r="F20" s="114">
        <v>30</v>
      </c>
      <c r="G20" s="113"/>
      <c r="H20" s="113">
        <f>SUM(H19)</f>
        <v>30</v>
      </c>
      <c r="I20" s="114">
        <v>30</v>
      </c>
      <c r="J20" s="119"/>
      <c r="K20" s="87"/>
      <c r="L20" s="19"/>
      <c r="M20" s="19"/>
      <c r="N20" s="18"/>
      <c r="O20" s="17"/>
      <c r="P20" s="16"/>
      <c r="Q20" s="18"/>
      <c r="R20" s="19"/>
      <c r="S20" s="16"/>
    </row>
    <row r="21" spans="2:19" ht="15" customHeight="1">
      <c r="B21" s="7">
        <v>511</v>
      </c>
      <c r="C21" s="27" t="s">
        <v>30</v>
      </c>
      <c r="D21" s="7" t="s">
        <v>33</v>
      </c>
      <c r="E21" s="109">
        <v>5</v>
      </c>
      <c r="F21" s="110"/>
      <c r="G21" s="109"/>
      <c r="H21" s="109">
        <v>5</v>
      </c>
      <c r="I21" s="110"/>
      <c r="J21" s="125"/>
      <c r="K21" s="86"/>
      <c r="L21" s="19"/>
      <c r="M21" s="19"/>
      <c r="N21" s="18"/>
      <c r="O21" s="17"/>
      <c r="P21" s="16"/>
      <c r="Q21" s="18"/>
      <c r="R21" s="19"/>
      <c r="S21" s="16"/>
    </row>
    <row r="22" spans="2:19" ht="15" customHeight="1">
      <c r="B22" s="7">
        <v>511</v>
      </c>
      <c r="C22" s="27" t="s">
        <v>31</v>
      </c>
      <c r="D22" s="7" t="s">
        <v>34</v>
      </c>
      <c r="E22" s="109">
        <v>120</v>
      </c>
      <c r="F22" s="110"/>
      <c r="G22" s="109"/>
      <c r="H22" s="109">
        <v>120</v>
      </c>
      <c r="I22" s="110"/>
      <c r="J22" s="125"/>
      <c r="K22" s="86"/>
      <c r="L22" s="19"/>
      <c r="M22" s="19"/>
      <c r="N22" s="18"/>
      <c r="O22" s="17"/>
      <c r="P22" s="16"/>
      <c r="Q22" s="18"/>
      <c r="R22" s="19"/>
      <c r="S22" s="16"/>
    </row>
    <row r="23" spans="2:19" ht="15" customHeight="1" thickBot="1">
      <c r="B23" s="10">
        <v>511</v>
      </c>
      <c r="C23" s="32" t="s">
        <v>32</v>
      </c>
      <c r="D23" s="10" t="s">
        <v>35</v>
      </c>
      <c r="E23" s="115">
        <v>10</v>
      </c>
      <c r="F23" s="116"/>
      <c r="G23" s="115"/>
      <c r="H23" s="115">
        <v>10</v>
      </c>
      <c r="I23" s="116"/>
      <c r="J23" s="125"/>
      <c r="K23" s="86"/>
      <c r="L23" s="19"/>
      <c r="M23" s="19"/>
      <c r="N23" s="18"/>
      <c r="O23" s="17"/>
      <c r="P23" s="16"/>
      <c r="Q23" s="18"/>
      <c r="R23" s="19"/>
      <c r="S23" s="16"/>
    </row>
    <row r="24" spans="2:19" ht="19.5" customHeight="1" thickBot="1">
      <c r="B24" s="9"/>
      <c r="C24" s="31"/>
      <c r="D24" s="9" t="s">
        <v>5</v>
      </c>
      <c r="E24" s="113">
        <f>SUM(E21:E23)</f>
        <v>135</v>
      </c>
      <c r="F24" s="114">
        <v>135</v>
      </c>
      <c r="G24" s="113"/>
      <c r="H24" s="113">
        <f>SUM(H21:H23)</f>
        <v>135</v>
      </c>
      <c r="I24" s="114">
        <v>135</v>
      </c>
      <c r="J24" s="119"/>
      <c r="K24" s="87"/>
      <c r="L24" s="19"/>
      <c r="M24" s="19"/>
      <c r="N24" s="18"/>
      <c r="O24" s="17"/>
      <c r="P24" s="16"/>
      <c r="Q24" s="18"/>
      <c r="R24" s="19"/>
      <c r="S24" s="16"/>
    </row>
    <row r="25" spans="2:19" ht="15" customHeight="1" thickBot="1">
      <c r="B25" s="10">
        <v>512</v>
      </c>
      <c r="C25" s="32" t="s">
        <v>36</v>
      </c>
      <c r="D25" s="10" t="s">
        <v>37</v>
      </c>
      <c r="E25" s="115">
        <v>95</v>
      </c>
      <c r="F25" s="116"/>
      <c r="G25" s="115"/>
      <c r="H25" s="115">
        <v>95</v>
      </c>
      <c r="I25" s="116"/>
      <c r="J25" s="125"/>
      <c r="K25" s="86"/>
      <c r="L25" s="19"/>
      <c r="M25" s="19"/>
      <c r="N25" s="18"/>
      <c r="O25" s="17"/>
      <c r="P25" s="16"/>
      <c r="Q25" s="18"/>
      <c r="R25" s="19"/>
      <c r="S25" s="16"/>
    </row>
    <row r="26" spans="2:19" ht="19.5" customHeight="1" thickBot="1">
      <c r="B26" s="9"/>
      <c r="C26" s="31"/>
      <c r="D26" s="9" t="s">
        <v>6</v>
      </c>
      <c r="E26" s="113">
        <f>SUM(E25)</f>
        <v>95</v>
      </c>
      <c r="F26" s="114">
        <v>95</v>
      </c>
      <c r="G26" s="113"/>
      <c r="H26" s="113">
        <f>SUM(H25)</f>
        <v>95</v>
      </c>
      <c r="I26" s="114">
        <v>95</v>
      </c>
      <c r="J26" s="119"/>
      <c r="K26" s="87"/>
      <c r="L26" s="19"/>
      <c r="M26" s="19"/>
      <c r="N26" s="18"/>
      <c r="O26" s="17"/>
      <c r="P26" s="16"/>
      <c r="Q26" s="18"/>
      <c r="R26" s="19"/>
      <c r="S26" s="16"/>
    </row>
    <row r="27" spans="2:19" ht="15" customHeight="1" thickBot="1">
      <c r="B27" s="10">
        <v>513</v>
      </c>
      <c r="C27" s="32" t="s">
        <v>36</v>
      </c>
      <c r="D27" s="10" t="s">
        <v>38</v>
      </c>
      <c r="E27" s="117">
        <v>6</v>
      </c>
      <c r="F27" s="118"/>
      <c r="G27" s="117"/>
      <c r="H27" s="117">
        <v>6</v>
      </c>
      <c r="I27" s="118"/>
      <c r="J27" s="125"/>
      <c r="K27" s="80"/>
      <c r="L27" s="19"/>
      <c r="M27" s="19"/>
      <c r="N27" s="18"/>
      <c r="O27" s="17"/>
      <c r="P27" s="16"/>
      <c r="Q27" s="18"/>
      <c r="R27" s="19"/>
      <c r="S27" s="16"/>
    </row>
    <row r="28" spans="2:19" ht="19.5" customHeight="1" thickBot="1">
      <c r="B28" s="9"/>
      <c r="C28" s="31"/>
      <c r="D28" s="9" t="s">
        <v>12</v>
      </c>
      <c r="E28" s="113">
        <f>SUM(E27)</f>
        <v>6</v>
      </c>
      <c r="F28" s="114">
        <v>6</v>
      </c>
      <c r="G28" s="113"/>
      <c r="H28" s="113">
        <f>SUM(H27)</f>
        <v>6</v>
      </c>
      <c r="I28" s="114">
        <v>6</v>
      </c>
      <c r="J28" s="119"/>
      <c r="K28" s="88"/>
      <c r="L28" s="19"/>
      <c r="M28" s="19"/>
      <c r="N28" s="18"/>
      <c r="O28" s="17"/>
      <c r="P28" s="16"/>
      <c r="Q28" s="18"/>
      <c r="R28" s="19"/>
      <c r="S28" s="16"/>
    </row>
    <row r="29" spans="2:19" ht="15" customHeight="1">
      <c r="B29" s="7">
        <v>518</v>
      </c>
      <c r="C29" s="27" t="s">
        <v>39</v>
      </c>
      <c r="D29" s="7" t="s">
        <v>40</v>
      </c>
      <c r="E29" s="109">
        <v>2</v>
      </c>
      <c r="F29" s="110"/>
      <c r="G29" s="109"/>
      <c r="H29" s="109">
        <v>2</v>
      </c>
      <c r="I29" s="110"/>
      <c r="J29" s="125"/>
      <c r="K29" s="86"/>
      <c r="L29" s="19"/>
      <c r="M29" s="19"/>
      <c r="N29" s="18"/>
      <c r="O29" s="17"/>
      <c r="P29" s="16"/>
      <c r="Q29" s="18"/>
      <c r="R29" s="19"/>
      <c r="S29" s="16"/>
    </row>
    <row r="30" spans="2:19" ht="15" customHeight="1">
      <c r="B30" s="7">
        <v>518</v>
      </c>
      <c r="C30" s="27" t="s">
        <v>41</v>
      </c>
      <c r="D30" s="7" t="s">
        <v>81</v>
      </c>
      <c r="E30" s="109">
        <v>130</v>
      </c>
      <c r="F30" s="110"/>
      <c r="G30" s="109"/>
      <c r="H30" s="109">
        <v>130</v>
      </c>
      <c r="I30" s="110"/>
      <c r="J30" s="125"/>
      <c r="K30" s="86"/>
      <c r="L30" s="19"/>
      <c r="M30" s="19"/>
      <c r="N30" s="18"/>
      <c r="O30" s="17"/>
      <c r="P30" s="16"/>
      <c r="Q30" s="18"/>
      <c r="R30" s="19"/>
      <c r="S30" s="16"/>
    </row>
    <row r="31" spans="2:19" ht="15" customHeight="1">
      <c r="B31" s="7">
        <v>518</v>
      </c>
      <c r="C31" s="27" t="s">
        <v>42</v>
      </c>
      <c r="D31" s="7" t="s">
        <v>43</v>
      </c>
      <c r="E31" s="109">
        <v>40</v>
      </c>
      <c r="F31" s="110"/>
      <c r="G31" s="109"/>
      <c r="H31" s="109">
        <v>40</v>
      </c>
      <c r="I31" s="110"/>
      <c r="J31" s="125"/>
      <c r="K31" s="86"/>
      <c r="L31" s="19"/>
      <c r="M31" s="19"/>
      <c r="N31" s="18"/>
      <c r="O31" s="17"/>
      <c r="P31" s="16"/>
      <c r="Q31" s="18"/>
      <c r="R31" s="19"/>
      <c r="S31" s="16"/>
    </row>
    <row r="32" spans="2:19" ht="15" customHeight="1">
      <c r="B32" s="7">
        <v>518</v>
      </c>
      <c r="C32" s="27" t="s">
        <v>44</v>
      </c>
      <c r="D32" s="7" t="s">
        <v>45</v>
      </c>
      <c r="E32" s="109">
        <v>480</v>
      </c>
      <c r="F32" s="110"/>
      <c r="G32" s="109"/>
      <c r="H32" s="109">
        <v>480</v>
      </c>
      <c r="I32" s="110"/>
      <c r="J32" s="125"/>
      <c r="K32" s="86"/>
      <c r="L32" s="19"/>
      <c r="M32" s="19"/>
      <c r="N32" s="18"/>
      <c r="O32" s="17"/>
      <c r="P32" s="20"/>
      <c r="Q32" s="18"/>
      <c r="R32" s="19"/>
      <c r="S32" s="16"/>
    </row>
    <row r="33" spans="2:19" ht="15" customHeight="1">
      <c r="B33" s="1">
        <v>518</v>
      </c>
      <c r="C33" s="6" t="s">
        <v>36</v>
      </c>
      <c r="D33" s="1" t="s">
        <v>82</v>
      </c>
      <c r="E33" s="101">
        <v>70</v>
      </c>
      <c r="F33" s="102"/>
      <c r="G33" s="101"/>
      <c r="H33" s="101">
        <v>70</v>
      </c>
      <c r="I33" s="102"/>
      <c r="J33" s="125"/>
      <c r="K33" s="89"/>
      <c r="L33" s="19"/>
      <c r="M33" s="19"/>
      <c r="N33" s="18"/>
      <c r="O33" s="17"/>
      <c r="P33" s="16"/>
      <c r="Q33" s="18"/>
      <c r="R33" s="19"/>
      <c r="S33" s="16"/>
    </row>
    <row r="34" spans="2:19" ht="15" customHeight="1">
      <c r="B34" s="7">
        <v>518</v>
      </c>
      <c r="C34" s="27" t="s">
        <v>72</v>
      </c>
      <c r="D34" s="1" t="s">
        <v>52</v>
      </c>
      <c r="E34" s="109">
        <v>80</v>
      </c>
      <c r="F34" s="110"/>
      <c r="G34" s="109"/>
      <c r="H34" s="109">
        <v>80</v>
      </c>
      <c r="I34" s="110"/>
      <c r="J34" s="125"/>
      <c r="K34" s="89"/>
      <c r="L34" s="19"/>
      <c r="M34" s="19"/>
      <c r="N34" s="18"/>
      <c r="O34" s="17"/>
      <c r="P34" s="16"/>
      <c r="Q34" s="18"/>
      <c r="R34" s="19"/>
      <c r="S34" s="16"/>
    </row>
    <row r="35" spans="2:19" ht="15" customHeight="1">
      <c r="B35" s="7">
        <v>518</v>
      </c>
      <c r="C35" s="27" t="s">
        <v>46</v>
      </c>
      <c r="D35" s="7" t="s">
        <v>47</v>
      </c>
      <c r="E35" s="109">
        <v>15</v>
      </c>
      <c r="F35" s="110"/>
      <c r="G35" s="109"/>
      <c r="H35" s="109">
        <v>15</v>
      </c>
      <c r="I35" s="110"/>
      <c r="J35" s="125"/>
      <c r="K35" s="86"/>
      <c r="L35" s="19"/>
      <c r="M35" s="19"/>
      <c r="N35" s="18"/>
      <c r="O35" s="17"/>
      <c r="P35" s="16"/>
      <c r="Q35" s="18"/>
      <c r="R35" s="19"/>
      <c r="S35" s="16"/>
    </row>
    <row r="36" spans="2:19" ht="15" customHeight="1">
      <c r="B36" s="7">
        <v>518</v>
      </c>
      <c r="C36" s="27" t="s">
        <v>48</v>
      </c>
      <c r="D36" s="7" t="s">
        <v>49</v>
      </c>
      <c r="E36" s="109">
        <v>13</v>
      </c>
      <c r="F36" s="110"/>
      <c r="G36" s="109"/>
      <c r="H36" s="109">
        <v>13</v>
      </c>
      <c r="I36" s="110"/>
      <c r="J36" s="125"/>
      <c r="K36" s="86"/>
      <c r="L36" s="19"/>
      <c r="M36" s="19"/>
      <c r="N36" s="18"/>
      <c r="O36" s="17"/>
      <c r="P36" s="16"/>
      <c r="Q36" s="18"/>
      <c r="R36" s="19"/>
      <c r="S36" s="16"/>
    </row>
    <row r="37" spans="2:19" ht="15" customHeight="1">
      <c r="B37" s="1">
        <v>518</v>
      </c>
      <c r="C37" s="6" t="s">
        <v>50</v>
      </c>
      <c r="D37" s="1" t="s">
        <v>71</v>
      </c>
      <c r="E37" s="101">
        <v>15</v>
      </c>
      <c r="F37" s="102"/>
      <c r="G37" s="101"/>
      <c r="H37" s="101">
        <v>15</v>
      </c>
      <c r="I37" s="102"/>
      <c r="J37" s="125"/>
      <c r="K37" s="86"/>
      <c r="L37" s="19"/>
      <c r="M37" s="19"/>
      <c r="N37" s="18"/>
      <c r="O37" s="16"/>
      <c r="P37" s="21"/>
      <c r="Q37" s="16"/>
      <c r="R37" s="16"/>
      <c r="S37" s="21"/>
    </row>
    <row r="38" spans="2:19" ht="15" customHeight="1">
      <c r="B38" s="1">
        <v>518</v>
      </c>
      <c r="C38" s="6" t="s">
        <v>51</v>
      </c>
      <c r="D38" s="1" t="s">
        <v>73</v>
      </c>
      <c r="E38" s="101">
        <v>50</v>
      </c>
      <c r="F38" s="102"/>
      <c r="G38" s="101"/>
      <c r="H38" s="101">
        <v>50</v>
      </c>
      <c r="I38" s="102"/>
      <c r="J38" s="125"/>
      <c r="K38" s="86"/>
      <c r="L38" s="19"/>
      <c r="M38" s="19"/>
      <c r="N38" s="18"/>
      <c r="O38" s="16"/>
      <c r="P38" s="21"/>
      <c r="Q38" s="16"/>
      <c r="R38" s="16"/>
      <c r="S38" s="16"/>
    </row>
    <row r="39" spans="2:19" ht="15" customHeight="1">
      <c r="B39" s="7">
        <v>518</v>
      </c>
      <c r="C39" s="27" t="s">
        <v>74</v>
      </c>
      <c r="D39" s="7" t="s">
        <v>75</v>
      </c>
      <c r="E39" s="109">
        <v>120</v>
      </c>
      <c r="F39" s="110"/>
      <c r="G39" s="109"/>
      <c r="H39" s="109">
        <v>120</v>
      </c>
      <c r="I39" s="110"/>
      <c r="J39" s="125"/>
      <c r="K39" s="86"/>
      <c r="L39" s="19"/>
      <c r="M39" s="19"/>
      <c r="N39" s="18"/>
      <c r="O39" s="16"/>
      <c r="P39" s="16"/>
      <c r="Q39" s="16"/>
      <c r="R39" s="16"/>
      <c r="S39" s="16"/>
    </row>
    <row r="40" spans="2:19" ht="15" customHeight="1">
      <c r="B40" s="7">
        <v>518</v>
      </c>
      <c r="C40" s="27" t="s">
        <v>53</v>
      </c>
      <c r="D40" s="93" t="s">
        <v>113</v>
      </c>
      <c r="E40" s="109">
        <v>2</v>
      </c>
      <c r="F40" s="110"/>
      <c r="G40" s="109"/>
      <c r="H40" s="109">
        <v>2</v>
      </c>
      <c r="I40" s="110"/>
      <c r="J40" s="125"/>
      <c r="K40" s="86"/>
      <c r="L40" s="19"/>
      <c r="M40" s="19"/>
      <c r="N40" s="18"/>
      <c r="O40" s="16"/>
      <c r="P40" s="16"/>
      <c r="Q40" s="16"/>
      <c r="R40" s="16"/>
      <c r="S40" s="16"/>
    </row>
    <row r="41" spans="2:19" ht="15" customHeight="1">
      <c r="B41" s="7">
        <v>518</v>
      </c>
      <c r="C41" s="27" t="s">
        <v>62</v>
      </c>
      <c r="D41" s="7" t="s">
        <v>98</v>
      </c>
      <c r="E41" s="109">
        <v>2</v>
      </c>
      <c r="F41" s="110"/>
      <c r="G41" s="109"/>
      <c r="H41" s="109">
        <v>2</v>
      </c>
      <c r="I41" s="110"/>
      <c r="J41" s="125"/>
      <c r="K41" s="86"/>
      <c r="L41" s="19"/>
      <c r="M41" s="19"/>
      <c r="N41" s="18"/>
      <c r="O41" s="16"/>
      <c r="P41" s="16"/>
      <c r="Q41" s="16"/>
      <c r="R41" s="16"/>
      <c r="S41" s="16"/>
    </row>
    <row r="42" spans="2:19" ht="15" customHeight="1">
      <c r="B42" s="1">
        <v>518</v>
      </c>
      <c r="C42" s="6" t="s">
        <v>60</v>
      </c>
      <c r="D42" s="68" t="s">
        <v>114</v>
      </c>
      <c r="E42" s="101">
        <v>25</v>
      </c>
      <c r="F42" s="102"/>
      <c r="G42" s="101"/>
      <c r="H42" s="101">
        <v>25</v>
      </c>
      <c r="I42" s="102"/>
      <c r="J42" s="125"/>
      <c r="K42" s="86"/>
      <c r="L42" s="19"/>
      <c r="M42" s="19"/>
      <c r="N42" s="18"/>
      <c r="O42" s="16"/>
      <c r="P42" s="16"/>
      <c r="Q42" s="16"/>
      <c r="R42" s="16"/>
      <c r="S42" s="16"/>
    </row>
    <row r="43" spans="2:19" ht="15" customHeight="1">
      <c r="B43" s="1">
        <v>518</v>
      </c>
      <c r="C43" s="6" t="s">
        <v>87</v>
      </c>
      <c r="D43" s="1" t="s">
        <v>88</v>
      </c>
      <c r="E43" s="101">
        <v>15</v>
      </c>
      <c r="F43" s="102"/>
      <c r="G43" s="101"/>
      <c r="H43" s="101">
        <v>15</v>
      </c>
      <c r="I43" s="102"/>
      <c r="J43" s="125"/>
      <c r="K43" s="89"/>
      <c r="L43" s="19"/>
      <c r="M43" s="19"/>
      <c r="N43" s="18"/>
      <c r="O43" s="16"/>
      <c r="P43" s="16"/>
      <c r="Q43" s="16"/>
      <c r="R43" s="16"/>
      <c r="S43" s="16"/>
    </row>
    <row r="44" spans="2:19" ht="15" customHeight="1">
      <c r="B44" s="1">
        <v>518</v>
      </c>
      <c r="C44" s="6" t="s">
        <v>109</v>
      </c>
      <c r="D44" s="1" t="s">
        <v>110</v>
      </c>
      <c r="E44" s="101">
        <v>0</v>
      </c>
      <c r="F44" s="102"/>
      <c r="G44" s="101"/>
      <c r="H44" s="101">
        <v>0</v>
      </c>
      <c r="I44" s="102"/>
      <c r="J44" s="125"/>
      <c r="K44" s="86"/>
      <c r="L44" s="19"/>
      <c r="M44" s="19"/>
      <c r="N44" s="18"/>
      <c r="O44" s="16"/>
      <c r="P44" s="16"/>
      <c r="Q44" s="16"/>
      <c r="R44" s="16"/>
      <c r="S44" s="16"/>
    </row>
    <row r="45" spans="2:19" ht="15" customHeight="1" thickBot="1">
      <c r="B45" s="1">
        <v>518</v>
      </c>
      <c r="C45" s="6" t="s">
        <v>89</v>
      </c>
      <c r="D45" s="1" t="s">
        <v>90</v>
      </c>
      <c r="E45" s="101">
        <v>22</v>
      </c>
      <c r="F45" s="102"/>
      <c r="G45" s="101"/>
      <c r="H45" s="101">
        <v>22</v>
      </c>
      <c r="I45" s="102"/>
      <c r="J45" s="125"/>
      <c r="K45" s="86"/>
      <c r="L45" s="19"/>
      <c r="M45" s="19"/>
      <c r="N45" s="18"/>
      <c r="O45" s="16"/>
      <c r="P45" s="16"/>
      <c r="Q45" s="16"/>
      <c r="R45" s="16"/>
      <c r="S45" s="16"/>
    </row>
    <row r="46" spans="2:19" ht="19.5" customHeight="1" thickBot="1">
      <c r="B46" s="9"/>
      <c r="C46" s="31"/>
      <c r="D46" s="9" t="s">
        <v>7</v>
      </c>
      <c r="E46" s="113">
        <f>SUM(E29:E45)</f>
        <v>1081</v>
      </c>
      <c r="F46" s="114">
        <v>1081</v>
      </c>
      <c r="G46" s="113"/>
      <c r="H46" s="113">
        <f>SUM(H29:H45)</f>
        <v>1081</v>
      </c>
      <c r="I46" s="114">
        <v>1081</v>
      </c>
      <c r="J46" s="119"/>
      <c r="K46" s="87"/>
      <c r="L46" s="19"/>
      <c r="M46" s="19"/>
      <c r="N46" s="18"/>
      <c r="O46" s="16"/>
      <c r="P46" s="16"/>
      <c r="Q46" s="16"/>
      <c r="R46" s="16"/>
      <c r="S46" s="16"/>
    </row>
    <row r="47" spans="2:19" ht="15" customHeight="1">
      <c r="B47" s="11">
        <v>521</v>
      </c>
      <c r="C47" s="33" t="s">
        <v>83</v>
      </c>
      <c r="D47" s="11" t="s">
        <v>54</v>
      </c>
      <c r="E47" s="109">
        <v>12317</v>
      </c>
      <c r="F47" s="110"/>
      <c r="G47" s="109"/>
      <c r="H47" s="109">
        <v>12317</v>
      </c>
      <c r="I47" s="110"/>
      <c r="J47" s="125"/>
      <c r="K47" s="89"/>
      <c r="L47" s="19"/>
      <c r="M47" s="19"/>
      <c r="N47" s="18"/>
      <c r="O47" s="16"/>
      <c r="P47" s="16"/>
      <c r="Q47" s="16"/>
      <c r="R47" s="16"/>
      <c r="S47" s="16"/>
    </row>
    <row r="48" spans="2:19" ht="15" customHeight="1">
      <c r="B48" s="1">
        <v>521</v>
      </c>
      <c r="C48" s="6" t="s">
        <v>84</v>
      </c>
      <c r="D48" s="1" t="s">
        <v>55</v>
      </c>
      <c r="E48" s="101">
        <v>1001</v>
      </c>
      <c r="F48" s="102"/>
      <c r="G48" s="101"/>
      <c r="H48" s="101">
        <v>1001</v>
      </c>
      <c r="I48" s="102"/>
      <c r="J48" s="125"/>
      <c r="K48" s="86"/>
      <c r="L48" s="19"/>
      <c r="M48" s="19"/>
      <c r="N48" s="18"/>
      <c r="O48" s="16"/>
      <c r="P48" s="16"/>
      <c r="Q48" s="16"/>
      <c r="R48" s="16"/>
      <c r="S48" s="16"/>
    </row>
    <row r="49" spans="2:19" ht="15" customHeight="1">
      <c r="B49" s="1">
        <v>521</v>
      </c>
      <c r="C49" s="6" t="s">
        <v>85</v>
      </c>
      <c r="D49" s="1" t="s">
        <v>76</v>
      </c>
      <c r="E49" s="101">
        <v>0</v>
      </c>
      <c r="F49" s="102"/>
      <c r="G49" s="101"/>
      <c r="H49" s="101">
        <v>0</v>
      </c>
      <c r="I49" s="102"/>
      <c r="J49" s="125"/>
      <c r="K49" s="80"/>
      <c r="L49" s="19"/>
      <c r="M49" s="19"/>
      <c r="N49" s="18"/>
      <c r="O49" s="16"/>
      <c r="P49" s="16"/>
      <c r="Q49" s="16"/>
      <c r="R49" s="16"/>
      <c r="S49" s="16"/>
    </row>
    <row r="50" spans="2:19" ht="15" customHeight="1" thickBot="1">
      <c r="B50" s="22">
        <v>521</v>
      </c>
      <c r="C50" s="34" t="s">
        <v>86</v>
      </c>
      <c r="D50" s="65" t="s">
        <v>120</v>
      </c>
      <c r="E50" s="105">
        <v>100</v>
      </c>
      <c r="F50" s="106"/>
      <c r="G50" s="105"/>
      <c r="H50" s="105">
        <v>100</v>
      </c>
      <c r="I50" s="106"/>
      <c r="J50" s="125"/>
      <c r="K50" s="86"/>
      <c r="L50" s="19"/>
      <c r="M50" s="19"/>
      <c r="N50" s="18"/>
      <c r="O50" s="16"/>
      <c r="P50" s="16"/>
      <c r="Q50" s="16"/>
      <c r="R50" s="16"/>
      <c r="S50" s="16"/>
    </row>
    <row r="51" spans="2:19" ht="19.5" customHeight="1" thickBot="1">
      <c r="B51" s="70"/>
      <c r="C51" s="52"/>
      <c r="D51" s="9" t="s">
        <v>8</v>
      </c>
      <c r="E51" s="113">
        <f>SUM(E47:E50)</f>
        <v>13418</v>
      </c>
      <c r="F51" s="114">
        <v>13418</v>
      </c>
      <c r="G51" s="113"/>
      <c r="H51" s="113">
        <f>SUM(H47:H50)</f>
        <v>13418</v>
      </c>
      <c r="I51" s="114">
        <v>13418</v>
      </c>
      <c r="J51" s="119"/>
      <c r="K51" s="87"/>
      <c r="L51" s="71"/>
      <c r="M51" s="19"/>
      <c r="N51" s="18"/>
      <c r="O51" s="16"/>
      <c r="P51" s="16"/>
      <c r="Q51" s="16"/>
      <c r="R51" s="16"/>
      <c r="S51" s="16"/>
    </row>
    <row r="52" spans="2:19" ht="19.5" customHeight="1" thickBot="1">
      <c r="B52" s="4"/>
      <c r="C52" s="37"/>
      <c r="D52" s="4"/>
      <c r="E52" s="119"/>
      <c r="F52" s="119"/>
      <c r="G52" s="119"/>
      <c r="H52" s="119"/>
      <c r="I52" s="119"/>
      <c r="J52" s="119"/>
      <c r="K52" s="78"/>
      <c r="L52" s="19"/>
      <c r="M52" s="19"/>
      <c r="N52" s="67"/>
      <c r="O52" s="16"/>
      <c r="P52" s="16"/>
      <c r="Q52" s="16"/>
      <c r="R52" s="16"/>
      <c r="S52" s="16"/>
    </row>
    <row r="53" spans="2:19" ht="34.5" customHeight="1" thickBot="1">
      <c r="B53" s="60" t="s">
        <v>16</v>
      </c>
      <c r="C53" s="61" t="s">
        <v>102</v>
      </c>
      <c r="D53" s="9" t="s">
        <v>17</v>
      </c>
      <c r="E53" s="97" t="s">
        <v>123</v>
      </c>
      <c r="F53" s="98" t="s">
        <v>124</v>
      </c>
      <c r="G53" s="97"/>
      <c r="H53" s="97" t="s">
        <v>125</v>
      </c>
      <c r="I53" s="98" t="s">
        <v>126</v>
      </c>
      <c r="J53" s="91"/>
      <c r="K53" s="23"/>
      <c r="L53" s="19"/>
      <c r="M53" s="19"/>
      <c r="N53" s="18"/>
      <c r="O53" s="16"/>
      <c r="P53" s="16"/>
      <c r="Q53" s="16"/>
      <c r="R53" s="16"/>
      <c r="S53" s="16"/>
    </row>
    <row r="54" spans="2:16" ht="15" customHeight="1">
      <c r="B54" s="7">
        <v>524</v>
      </c>
      <c r="C54" s="27" t="s">
        <v>36</v>
      </c>
      <c r="D54" s="7" t="s">
        <v>56</v>
      </c>
      <c r="E54" s="109">
        <v>3271</v>
      </c>
      <c r="F54" s="110"/>
      <c r="G54" s="109"/>
      <c r="H54" s="109">
        <v>3271</v>
      </c>
      <c r="I54" s="110"/>
      <c r="J54" s="125"/>
      <c r="K54" s="89"/>
      <c r="L54" s="19"/>
      <c r="M54" s="19"/>
      <c r="N54" s="18"/>
      <c r="O54" s="4"/>
      <c r="P54" s="4"/>
    </row>
    <row r="55" spans="2:16" ht="15" customHeight="1" thickBot="1">
      <c r="B55" s="10">
        <v>524</v>
      </c>
      <c r="C55" s="32" t="s">
        <v>23</v>
      </c>
      <c r="D55" s="10" t="s">
        <v>57</v>
      </c>
      <c r="E55" s="103">
        <v>1177</v>
      </c>
      <c r="F55" s="104"/>
      <c r="G55" s="103"/>
      <c r="H55" s="103">
        <v>1177</v>
      </c>
      <c r="I55" s="104"/>
      <c r="J55" s="125"/>
      <c r="K55" s="86"/>
      <c r="L55" s="19"/>
      <c r="M55" s="19"/>
      <c r="N55" s="18"/>
      <c r="O55" s="4"/>
      <c r="P55" s="4"/>
    </row>
    <row r="56" spans="2:16" ht="19.5" customHeight="1" thickBot="1">
      <c r="B56" s="9"/>
      <c r="C56" s="31"/>
      <c r="D56" s="9" t="s">
        <v>9</v>
      </c>
      <c r="E56" s="107">
        <f>SUM(E54:E55)</f>
        <v>4448</v>
      </c>
      <c r="F56" s="108">
        <v>4448</v>
      </c>
      <c r="G56" s="107"/>
      <c r="H56" s="107">
        <f>SUM(H54:H55)</f>
        <v>4448</v>
      </c>
      <c r="I56" s="108">
        <v>4448</v>
      </c>
      <c r="J56" s="119"/>
      <c r="K56" s="78"/>
      <c r="L56" s="19"/>
      <c r="M56" s="19"/>
      <c r="N56" s="18"/>
      <c r="O56" s="4"/>
      <c r="P56" s="4"/>
    </row>
    <row r="57" spans="2:16" ht="15" customHeight="1" thickBot="1">
      <c r="B57" s="9">
        <v>525</v>
      </c>
      <c r="C57" s="31" t="s">
        <v>21</v>
      </c>
      <c r="D57" s="9" t="s">
        <v>91</v>
      </c>
      <c r="E57" s="105">
        <v>55</v>
      </c>
      <c r="F57" s="106"/>
      <c r="G57" s="105"/>
      <c r="H57" s="105">
        <v>55</v>
      </c>
      <c r="I57" s="106"/>
      <c r="J57" s="125"/>
      <c r="K57" s="86"/>
      <c r="L57" s="19"/>
      <c r="M57" s="19"/>
      <c r="N57" s="18"/>
      <c r="O57" s="4"/>
      <c r="P57" s="4"/>
    </row>
    <row r="58" spans="2:16" ht="19.5" customHeight="1" thickBot="1">
      <c r="B58" s="9"/>
      <c r="C58" s="31"/>
      <c r="D58" s="9" t="s">
        <v>92</v>
      </c>
      <c r="E58" s="107">
        <f>SUM(E57)</f>
        <v>55</v>
      </c>
      <c r="F58" s="108">
        <v>55</v>
      </c>
      <c r="G58" s="107"/>
      <c r="H58" s="107">
        <f>SUM(H57)</f>
        <v>55</v>
      </c>
      <c r="I58" s="108">
        <v>55</v>
      </c>
      <c r="J58" s="119"/>
      <c r="K58" s="87"/>
      <c r="L58" s="19"/>
      <c r="M58" s="19"/>
      <c r="N58" s="18"/>
      <c r="O58" s="4"/>
      <c r="P58" s="4"/>
    </row>
    <row r="59" spans="1:16" ht="15" customHeight="1">
      <c r="A59" s="46"/>
      <c r="B59" s="11">
        <v>527</v>
      </c>
      <c r="C59" s="33" t="s">
        <v>36</v>
      </c>
      <c r="D59" s="92" t="s">
        <v>112</v>
      </c>
      <c r="E59" s="120">
        <v>248</v>
      </c>
      <c r="F59" s="121"/>
      <c r="G59" s="120"/>
      <c r="H59" s="120">
        <v>248</v>
      </c>
      <c r="I59" s="121"/>
      <c r="J59" s="125"/>
      <c r="K59" s="86"/>
      <c r="L59" s="19"/>
      <c r="M59" s="19"/>
      <c r="N59" s="18"/>
      <c r="O59" s="4"/>
      <c r="P59" s="4"/>
    </row>
    <row r="60" spans="1:16" ht="15" customHeight="1" thickBot="1">
      <c r="A60" s="46"/>
      <c r="B60" s="7">
        <v>527</v>
      </c>
      <c r="C60" s="56" t="s">
        <v>23</v>
      </c>
      <c r="D60" s="2" t="s">
        <v>65</v>
      </c>
      <c r="E60" s="103">
        <v>30</v>
      </c>
      <c r="F60" s="104"/>
      <c r="G60" s="103"/>
      <c r="H60" s="103">
        <v>30</v>
      </c>
      <c r="I60" s="104"/>
      <c r="J60" s="125"/>
      <c r="K60" s="86"/>
      <c r="L60" s="19"/>
      <c r="M60" s="19"/>
      <c r="N60" s="18"/>
      <c r="O60" s="4"/>
      <c r="P60" s="4"/>
    </row>
    <row r="61" spans="1:16" ht="19.5" customHeight="1" thickBot="1">
      <c r="A61" s="49"/>
      <c r="B61" s="9"/>
      <c r="C61" s="29"/>
      <c r="D61" s="5" t="s">
        <v>10</v>
      </c>
      <c r="E61" s="107">
        <f>SUM(E59:E60)</f>
        <v>278</v>
      </c>
      <c r="F61" s="108">
        <v>278</v>
      </c>
      <c r="G61" s="107"/>
      <c r="H61" s="107">
        <f>SUM(H59:H60)</f>
        <v>278</v>
      </c>
      <c r="I61" s="108">
        <v>278</v>
      </c>
      <c r="J61" s="119"/>
      <c r="K61" s="87"/>
      <c r="L61" s="19"/>
      <c r="M61" s="19"/>
      <c r="N61" s="18"/>
      <c r="O61" s="4"/>
      <c r="P61" s="4"/>
    </row>
    <row r="62" spans="2:16" ht="15" customHeight="1" thickBot="1">
      <c r="B62" s="10">
        <v>528</v>
      </c>
      <c r="C62" s="32" t="s">
        <v>58</v>
      </c>
      <c r="D62" s="94" t="s">
        <v>115</v>
      </c>
      <c r="E62" s="103">
        <v>310</v>
      </c>
      <c r="F62" s="104"/>
      <c r="G62" s="103"/>
      <c r="H62" s="103">
        <v>310</v>
      </c>
      <c r="I62" s="104"/>
      <c r="J62" s="125"/>
      <c r="K62" s="86"/>
      <c r="L62" s="19"/>
      <c r="M62" s="19"/>
      <c r="N62" s="18"/>
      <c r="O62" s="4"/>
      <c r="P62" s="4"/>
    </row>
    <row r="63" spans="2:16" ht="19.5" customHeight="1" thickBot="1">
      <c r="B63" s="9"/>
      <c r="C63" s="31"/>
      <c r="D63" s="9" t="s">
        <v>14</v>
      </c>
      <c r="E63" s="113">
        <f>SUM(E62:E62)</f>
        <v>310</v>
      </c>
      <c r="F63" s="114">
        <v>310</v>
      </c>
      <c r="G63" s="113"/>
      <c r="H63" s="113">
        <f>SUM(H62:H62)</f>
        <v>310</v>
      </c>
      <c r="I63" s="114">
        <v>310</v>
      </c>
      <c r="J63" s="119"/>
      <c r="K63" s="87"/>
      <c r="L63" s="71"/>
      <c r="M63" s="19"/>
      <c r="N63" s="18"/>
      <c r="O63" s="4"/>
      <c r="P63" s="4"/>
    </row>
    <row r="64" spans="2:16" ht="15" customHeight="1" thickBot="1">
      <c r="B64" s="10">
        <v>542</v>
      </c>
      <c r="C64" s="32"/>
      <c r="D64" s="10" t="s">
        <v>59</v>
      </c>
      <c r="E64" s="117">
        <v>0</v>
      </c>
      <c r="F64" s="118"/>
      <c r="G64" s="117"/>
      <c r="H64" s="117">
        <v>0</v>
      </c>
      <c r="I64" s="118"/>
      <c r="J64" s="125"/>
      <c r="K64" s="89"/>
      <c r="L64" s="19"/>
      <c r="M64" s="19"/>
      <c r="N64" s="18"/>
      <c r="O64" s="4"/>
      <c r="P64" s="4"/>
    </row>
    <row r="65" spans="2:16" ht="19.5" customHeight="1" thickBot="1">
      <c r="B65" s="9"/>
      <c r="C65" s="31"/>
      <c r="D65" s="9" t="s">
        <v>15</v>
      </c>
      <c r="E65" s="107">
        <f>SUM(E64)</f>
        <v>0</v>
      </c>
      <c r="F65" s="108">
        <f>SUM(F64)</f>
        <v>0</v>
      </c>
      <c r="G65" s="107"/>
      <c r="H65" s="107">
        <f>SUM(H64)</f>
        <v>0</v>
      </c>
      <c r="I65" s="108">
        <f>SUM(I64)</f>
        <v>0</v>
      </c>
      <c r="J65" s="119"/>
      <c r="K65" s="88"/>
      <c r="L65" s="19"/>
      <c r="M65" s="19"/>
      <c r="N65" s="18"/>
      <c r="O65" s="4"/>
      <c r="P65" s="4"/>
    </row>
    <row r="66" spans="2:16" ht="15" customHeight="1">
      <c r="B66" s="11">
        <v>549</v>
      </c>
      <c r="C66" s="33" t="s">
        <v>36</v>
      </c>
      <c r="D66" s="35" t="s">
        <v>119</v>
      </c>
      <c r="E66" s="109">
        <v>0</v>
      </c>
      <c r="F66" s="121"/>
      <c r="G66" s="109"/>
      <c r="H66" s="109">
        <v>0</v>
      </c>
      <c r="I66" s="121"/>
      <c r="J66" s="125"/>
      <c r="K66" s="89"/>
      <c r="L66" s="19"/>
      <c r="M66" s="19"/>
      <c r="N66" s="18"/>
      <c r="O66" s="4"/>
      <c r="P66" s="4"/>
    </row>
    <row r="67" spans="2:16" ht="15" customHeight="1">
      <c r="B67" s="1">
        <v>549</v>
      </c>
      <c r="C67" s="6" t="s">
        <v>64</v>
      </c>
      <c r="D67" s="1" t="s">
        <v>93</v>
      </c>
      <c r="E67" s="101">
        <v>152</v>
      </c>
      <c r="F67" s="102"/>
      <c r="G67" s="101"/>
      <c r="H67" s="101">
        <v>152</v>
      </c>
      <c r="I67" s="102"/>
      <c r="J67" s="125"/>
      <c r="K67" s="86"/>
      <c r="L67" s="19"/>
      <c r="M67" s="19"/>
      <c r="N67" s="18"/>
      <c r="O67" s="4"/>
      <c r="P67" s="4"/>
    </row>
    <row r="68" spans="2:16" ht="15" customHeight="1">
      <c r="B68" s="1">
        <v>549</v>
      </c>
      <c r="C68" s="6" t="s">
        <v>60</v>
      </c>
      <c r="D68" s="1" t="s">
        <v>61</v>
      </c>
      <c r="E68" s="101">
        <v>2</v>
      </c>
      <c r="F68" s="102"/>
      <c r="G68" s="101"/>
      <c r="H68" s="101">
        <v>2</v>
      </c>
      <c r="I68" s="102"/>
      <c r="J68" s="125"/>
      <c r="K68" s="86"/>
      <c r="L68" s="19"/>
      <c r="M68" s="19"/>
      <c r="N68" s="18"/>
      <c r="O68" s="4"/>
      <c r="P68" s="4"/>
    </row>
    <row r="69" spans="2:16" ht="15" customHeight="1" thickBot="1">
      <c r="B69" s="2">
        <v>549</v>
      </c>
      <c r="C69" s="15" t="s">
        <v>62</v>
      </c>
      <c r="D69" s="2" t="s">
        <v>63</v>
      </c>
      <c r="E69" s="103">
        <v>3</v>
      </c>
      <c r="F69" s="104"/>
      <c r="G69" s="103"/>
      <c r="H69" s="103">
        <v>3</v>
      </c>
      <c r="I69" s="104"/>
      <c r="J69" s="125"/>
      <c r="K69" s="89"/>
      <c r="L69" s="19"/>
      <c r="M69" s="19"/>
      <c r="N69" s="18"/>
      <c r="O69" s="4"/>
      <c r="P69" s="4"/>
    </row>
    <row r="70" spans="2:16" ht="19.5" customHeight="1" thickBot="1">
      <c r="B70" s="9"/>
      <c r="C70" s="31"/>
      <c r="D70" s="9" t="s">
        <v>94</v>
      </c>
      <c r="E70" s="107">
        <f>SUM(E66:E69)</f>
        <v>157</v>
      </c>
      <c r="F70" s="108">
        <v>157</v>
      </c>
      <c r="G70" s="107"/>
      <c r="H70" s="107">
        <f>SUM(H66:H69)</f>
        <v>157</v>
      </c>
      <c r="I70" s="108">
        <v>157</v>
      </c>
      <c r="J70" s="119"/>
      <c r="K70" s="87"/>
      <c r="L70" s="44"/>
      <c r="M70" s="19"/>
      <c r="N70" s="18"/>
      <c r="O70" s="4"/>
      <c r="P70" s="4"/>
    </row>
    <row r="71" spans="2:16" ht="15" customHeight="1" thickBot="1">
      <c r="B71" s="10">
        <v>551</v>
      </c>
      <c r="C71" s="32"/>
      <c r="D71" s="94" t="s">
        <v>117</v>
      </c>
      <c r="E71" s="105">
        <v>100</v>
      </c>
      <c r="F71" s="106"/>
      <c r="G71" s="105"/>
      <c r="H71" s="105">
        <v>100</v>
      </c>
      <c r="I71" s="106"/>
      <c r="J71" s="125"/>
      <c r="K71" s="86"/>
      <c r="L71" s="19"/>
      <c r="M71" s="19"/>
      <c r="N71" s="18"/>
      <c r="O71" s="4"/>
      <c r="P71" s="4"/>
    </row>
    <row r="72" spans="2:16" ht="15" customHeight="1" thickBot="1">
      <c r="B72" s="9"/>
      <c r="C72" s="31"/>
      <c r="D72" s="95" t="s">
        <v>118</v>
      </c>
      <c r="E72" s="107">
        <f>SUM(E71)</f>
        <v>100</v>
      </c>
      <c r="F72" s="108">
        <v>100</v>
      </c>
      <c r="G72" s="107"/>
      <c r="H72" s="107">
        <f>SUM(H71)</f>
        <v>100</v>
      </c>
      <c r="I72" s="108">
        <v>100</v>
      </c>
      <c r="J72" s="119"/>
      <c r="K72" s="87"/>
      <c r="L72" s="19"/>
      <c r="M72" s="19"/>
      <c r="N72" s="18"/>
      <c r="O72" s="4"/>
      <c r="P72" s="4"/>
    </row>
    <row r="73" spans="2:16" ht="15" customHeight="1">
      <c r="B73" s="11">
        <v>558</v>
      </c>
      <c r="C73" s="33" t="s">
        <v>70</v>
      </c>
      <c r="D73" s="36" t="s">
        <v>96</v>
      </c>
      <c r="E73" s="109">
        <v>0</v>
      </c>
      <c r="F73" s="121"/>
      <c r="G73" s="109"/>
      <c r="H73" s="109">
        <v>0</v>
      </c>
      <c r="I73" s="121"/>
      <c r="J73" s="125"/>
      <c r="K73" s="89"/>
      <c r="L73" s="19"/>
      <c r="M73" s="19"/>
      <c r="N73" s="18"/>
      <c r="O73" s="4"/>
      <c r="P73" s="4"/>
    </row>
    <row r="74" spans="2:16" ht="15" customHeight="1">
      <c r="B74" s="10">
        <v>558</v>
      </c>
      <c r="C74" s="54" t="s">
        <v>36</v>
      </c>
      <c r="D74" s="53" t="s">
        <v>103</v>
      </c>
      <c r="E74" s="115">
        <v>0</v>
      </c>
      <c r="F74" s="116"/>
      <c r="G74" s="115"/>
      <c r="H74" s="115">
        <v>0</v>
      </c>
      <c r="I74" s="116"/>
      <c r="J74" s="125"/>
      <c r="K74" s="89"/>
      <c r="L74" s="19"/>
      <c r="M74" s="19"/>
      <c r="N74" s="18"/>
      <c r="O74" s="4"/>
      <c r="P74" s="4"/>
    </row>
    <row r="75" spans="2:16" ht="15" customHeight="1">
      <c r="B75" s="1">
        <v>558</v>
      </c>
      <c r="C75" s="55" t="s">
        <v>67</v>
      </c>
      <c r="D75" s="58" t="s">
        <v>95</v>
      </c>
      <c r="E75" s="101">
        <v>0</v>
      </c>
      <c r="F75" s="102"/>
      <c r="G75" s="101"/>
      <c r="H75" s="101">
        <v>0</v>
      </c>
      <c r="I75" s="102"/>
      <c r="J75" s="125"/>
      <c r="K75" s="86"/>
      <c r="L75" s="19"/>
      <c r="M75" s="19"/>
      <c r="N75" s="18"/>
      <c r="O75" s="4"/>
      <c r="P75" s="4"/>
    </row>
    <row r="76" spans="2:16" ht="15" customHeight="1" thickBot="1">
      <c r="B76" s="10">
        <v>558</v>
      </c>
      <c r="C76" s="56" t="s">
        <v>104</v>
      </c>
      <c r="D76" s="57" t="s">
        <v>107</v>
      </c>
      <c r="E76" s="103">
        <v>0</v>
      </c>
      <c r="F76" s="104"/>
      <c r="G76" s="103"/>
      <c r="H76" s="103">
        <v>0</v>
      </c>
      <c r="I76" s="104"/>
      <c r="J76" s="125"/>
      <c r="K76" s="89"/>
      <c r="L76" s="19"/>
      <c r="M76" s="19"/>
      <c r="N76" s="18"/>
      <c r="O76" s="4"/>
      <c r="P76" s="4"/>
    </row>
    <row r="77" spans="2:16" ht="19.5" customHeight="1" thickBot="1">
      <c r="B77" s="2"/>
      <c r="C77" s="29"/>
      <c r="D77" s="65" t="s">
        <v>116</v>
      </c>
      <c r="E77" s="107">
        <f>SUM(E73:E76)</f>
        <v>0</v>
      </c>
      <c r="F77" s="108">
        <f>SUM(F73:F76)</f>
        <v>0</v>
      </c>
      <c r="G77" s="107"/>
      <c r="H77" s="107">
        <f>SUM(H73:H76)</f>
        <v>0</v>
      </c>
      <c r="I77" s="108">
        <f>SUM(I73:I76)</f>
        <v>0</v>
      </c>
      <c r="J77" s="119"/>
      <c r="K77" s="87"/>
      <c r="L77" s="19"/>
      <c r="M77" s="19"/>
      <c r="N77" s="18"/>
      <c r="O77" s="4"/>
      <c r="P77" s="4"/>
    </row>
    <row r="78" spans="2:16" ht="19.5" customHeight="1" thickBot="1">
      <c r="B78" s="5">
        <v>591</v>
      </c>
      <c r="C78" s="64" t="s">
        <v>36</v>
      </c>
      <c r="D78" s="65" t="s">
        <v>105</v>
      </c>
      <c r="E78" s="105">
        <v>2</v>
      </c>
      <c r="F78" s="106"/>
      <c r="G78" s="105"/>
      <c r="H78" s="105">
        <v>2</v>
      </c>
      <c r="I78" s="106"/>
      <c r="J78" s="125"/>
      <c r="K78" s="86"/>
      <c r="L78" s="19"/>
      <c r="M78" s="19"/>
      <c r="N78" s="18"/>
      <c r="O78" s="4"/>
      <c r="P78" s="4"/>
    </row>
    <row r="79" spans="2:16" ht="19.5" customHeight="1" thickBot="1">
      <c r="B79" s="5"/>
      <c r="C79" s="64"/>
      <c r="D79" s="65" t="s">
        <v>106</v>
      </c>
      <c r="E79" s="107">
        <f>SUM(E78)</f>
        <v>2</v>
      </c>
      <c r="F79" s="108">
        <v>2</v>
      </c>
      <c r="G79" s="107"/>
      <c r="H79" s="107">
        <f>SUM(H78)</f>
        <v>2</v>
      </c>
      <c r="I79" s="108">
        <v>2</v>
      </c>
      <c r="J79" s="119"/>
      <c r="K79" s="87"/>
      <c r="L79" s="19"/>
      <c r="M79" s="19"/>
      <c r="N79" s="18"/>
      <c r="O79" s="4"/>
      <c r="P79" s="4"/>
    </row>
    <row r="80" spans="2:16" ht="19.5" customHeight="1" thickBot="1">
      <c r="B80" s="5"/>
      <c r="C80" s="64"/>
      <c r="D80" s="65"/>
      <c r="E80" s="107"/>
      <c r="F80" s="114"/>
      <c r="G80" s="107"/>
      <c r="H80" s="107"/>
      <c r="I80" s="114"/>
      <c r="J80" s="119"/>
      <c r="K80" s="88"/>
      <c r="L80" s="19"/>
      <c r="M80" s="19"/>
      <c r="N80" s="18"/>
      <c r="O80" s="82"/>
      <c r="P80" s="4"/>
    </row>
    <row r="81" spans="2:16" ht="15" customHeight="1" thickBot="1">
      <c r="B81" s="5"/>
      <c r="C81" s="29"/>
      <c r="D81" s="13" t="s">
        <v>2</v>
      </c>
      <c r="E81" s="107">
        <v>-15770</v>
      </c>
      <c r="F81" s="108">
        <v>-15770</v>
      </c>
      <c r="G81" s="107"/>
      <c r="H81" s="107">
        <v>-15770</v>
      </c>
      <c r="I81" s="108">
        <v>-15770</v>
      </c>
      <c r="J81" s="119"/>
      <c r="K81" s="88"/>
      <c r="L81" s="19"/>
      <c r="M81" s="19"/>
      <c r="N81" s="18"/>
      <c r="O81" s="4"/>
      <c r="P81" s="4"/>
    </row>
    <row r="82" spans="2:16" ht="15" customHeight="1" thickBot="1">
      <c r="B82" s="11"/>
      <c r="C82" s="27"/>
      <c r="D82" s="68" t="s">
        <v>108</v>
      </c>
      <c r="E82" s="117">
        <v>15770</v>
      </c>
      <c r="F82" s="118">
        <v>15770</v>
      </c>
      <c r="G82" s="117"/>
      <c r="H82" s="117">
        <v>15770</v>
      </c>
      <c r="I82" s="118">
        <v>15770</v>
      </c>
      <c r="J82" s="125"/>
      <c r="K82" s="89"/>
      <c r="L82" s="19"/>
      <c r="M82" s="19"/>
      <c r="N82" s="18"/>
      <c r="O82" s="82"/>
      <c r="P82" s="4"/>
    </row>
    <row r="83" spans="2:16" ht="15" customHeight="1">
      <c r="B83" s="1">
        <v>672</v>
      </c>
      <c r="C83" s="6" t="s">
        <v>99</v>
      </c>
      <c r="D83" s="1" t="s">
        <v>11</v>
      </c>
      <c r="E83" s="109">
        <v>9770</v>
      </c>
      <c r="F83" s="110">
        <v>9770</v>
      </c>
      <c r="G83" s="109"/>
      <c r="H83" s="109">
        <v>9770</v>
      </c>
      <c r="I83" s="110">
        <v>9770</v>
      </c>
      <c r="J83" s="125"/>
      <c r="K83" s="89"/>
      <c r="L83" s="19"/>
      <c r="M83" s="59"/>
      <c r="N83" s="18"/>
      <c r="O83" s="4"/>
      <c r="P83" s="4"/>
    </row>
    <row r="84" spans="2:16" ht="15" customHeight="1">
      <c r="B84" s="1">
        <v>672</v>
      </c>
      <c r="C84" s="6" t="s">
        <v>100</v>
      </c>
      <c r="D84" s="1" t="s">
        <v>127</v>
      </c>
      <c r="E84" s="101">
        <v>6000</v>
      </c>
      <c r="F84" s="102">
        <v>6000</v>
      </c>
      <c r="G84" s="101"/>
      <c r="H84" s="101">
        <v>6000</v>
      </c>
      <c r="I84" s="102">
        <v>6000</v>
      </c>
      <c r="J84" s="125"/>
      <c r="K84" s="89"/>
      <c r="L84" s="19"/>
      <c r="M84" s="19"/>
      <c r="N84" s="18"/>
      <c r="O84" s="4"/>
      <c r="P84" s="4"/>
    </row>
    <row r="85" spans="2:16" ht="15" customHeight="1" thickBot="1">
      <c r="B85" s="3"/>
      <c r="C85" s="30"/>
      <c r="D85" s="2" t="s">
        <v>101</v>
      </c>
      <c r="E85" s="103">
        <v>0</v>
      </c>
      <c r="F85" s="104">
        <v>0</v>
      </c>
      <c r="G85" s="103"/>
      <c r="H85" s="103">
        <v>0</v>
      </c>
      <c r="I85" s="104">
        <v>0</v>
      </c>
      <c r="J85" s="125"/>
      <c r="K85" s="89"/>
      <c r="L85" s="19"/>
      <c r="M85" s="19"/>
      <c r="N85" s="45"/>
      <c r="O85" s="25"/>
      <c r="P85" s="4"/>
    </row>
    <row r="86" spans="2:16" ht="15" customHeight="1" thickBot="1">
      <c r="B86" s="60"/>
      <c r="C86" s="62"/>
      <c r="D86" s="5" t="s">
        <v>13</v>
      </c>
      <c r="E86" s="117">
        <v>500</v>
      </c>
      <c r="F86" s="118">
        <v>500</v>
      </c>
      <c r="G86" s="117"/>
      <c r="H86" s="117">
        <v>500</v>
      </c>
      <c r="I86" s="118">
        <v>500</v>
      </c>
      <c r="J86" s="125"/>
      <c r="K86" s="89"/>
      <c r="L86" s="19"/>
      <c r="M86" s="19"/>
      <c r="N86" s="45"/>
      <c r="O86" s="25"/>
      <c r="P86" s="4"/>
    </row>
    <row r="87" spans="1:16" ht="12.75">
      <c r="A87" s="49"/>
      <c r="B87" s="4"/>
      <c r="C87" s="40"/>
      <c r="D87" s="16"/>
      <c r="E87" s="79"/>
      <c r="F87" s="79"/>
      <c r="G87" s="79"/>
      <c r="H87" s="79"/>
      <c r="I87" s="79"/>
      <c r="J87" s="79"/>
      <c r="K87" s="79"/>
      <c r="L87" s="19"/>
      <c r="M87" s="41"/>
      <c r="N87" s="45"/>
      <c r="O87" s="25"/>
      <c r="P87" s="4"/>
    </row>
    <row r="88" spans="1:16" ht="12.75">
      <c r="A88" s="46">
        <v>41562</v>
      </c>
      <c r="B88" s="122" t="s">
        <v>133</v>
      </c>
      <c r="C88" s="123"/>
      <c r="D88" s="124"/>
      <c r="E88" s="125"/>
      <c r="F88" s="125"/>
      <c r="G88" s="125"/>
      <c r="H88" s="125"/>
      <c r="I88" s="125"/>
      <c r="J88" s="125"/>
      <c r="K88" s="79"/>
      <c r="L88" s="19"/>
      <c r="M88" s="19"/>
      <c r="N88" s="16"/>
      <c r="O88" s="4"/>
      <c r="P88" s="4"/>
    </row>
    <row r="89" spans="1:16" ht="12.75">
      <c r="A89" s="46"/>
      <c r="B89" s="39"/>
      <c r="C89" s="17"/>
      <c r="D89" s="21"/>
      <c r="E89" s="79"/>
      <c r="F89" s="79"/>
      <c r="G89" s="79"/>
      <c r="H89" s="79"/>
      <c r="I89" s="79"/>
      <c r="J89" s="79"/>
      <c r="K89" s="79"/>
      <c r="L89" s="19"/>
      <c r="M89" s="19"/>
      <c r="N89" s="16"/>
      <c r="O89" s="4"/>
      <c r="P89" s="4"/>
    </row>
    <row r="90" spans="2:16" ht="12.75">
      <c r="B90" s="16" t="s">
        <v>129</v>
      </c>
      <c r="C90" s="17"/>
      <c r="D90" s="75"/>
      <c r="E90" s="79"/>
      <c r="F90" s="79"/>
      <c r="G90" s="79"/>
      <c r="H90" s="79"/>
      <c r="I90" s="79"/>
      <c r="J90" s="79"/>
      <c r="K90" s="79"/>
      <c r="L90" s="19"/>
      <c r="M90" s="19"/>
      <c r="N90" s="16"/>
      <c r="O90" s="4"/>
      <c r="P90" s="4"/>
    </row>
    <row r="91" spans="1:16" ht="12.75">
      <c r="A91" s="48"/>
      <c r="B91" s="16" t="s">
        <v>128</v>
      </c>
      <c r="C91" s="17"/>
      <c r="D91" s="76"/>
      <c r="E91" s="79"/>
      <c r="F91" s="79"/>
      <c r="G91" s="79"/>
      <c r="H91" s="79"/>
      <c r="I91" s="79"/>
      <c r="J91" s="79"/>
      <c r="K91" s="79"/>
      <c r="L91" s="19"/>
      <c r="M91" s="19"/>
      <c r="N91" s="16"/>
      <c r="O91" s="4"/>
      <c r="P91" s="4"/>
    </row>
    <row r="92" spans="1:16" ht="12.75">
      <c r="A92" s="48"/>
      <c r="B92" s="76" t="s">
        <v>137</v>
      </c>
      <c r="C92" s="17"/>
      <c r="D92" s="77"/>
      <c r="E92" s="79"/>
      <c r="F92" s="79"/>
      <c r="G92" s="79"/>
      <c r="H92" s="79"/>
      <c r="I92" s="79"/>
      <c r="J92" s="79"/>
      <c r="K92" s="79"/>
      <c r="L92" s="19"/>
      <c r="M92" s="19"/>
      <c r="N92" s="16"/>
      <c r="O92" s="4"/>
      <c r="P92" s="4"/>
    </row>
    <row r="93" spans="1:16" ht="12.75">
      <c r="A93" s="48"/>
      <c r="B93" s="127" t="s">
        <v>138</v>
      </c>
      <c r="C93" s="79"/>
      <c r="D93" s="79"/>
      <c r="E93" s="19"/>
      <c r="F93" s="19"/>
      <c r="G93" s="79"/>
      <c r="H93" s="79"/>
      <c r="I93" s="79"/>
      <c r="J93" s="79"/>
      <c r="K93" s="79"/>
      <c r="L93" s="19"/>
      <c r="M93" s="19"/>
      <c r="N93" s="16"/>
      <c r="O93" s="4"/>
      <c r="P93" s="4"/>
    </row>
    <row r="94" spans="1:16" ht="12.75">
      <c r="A94" s="47"/>
      <c r="B94" s="16" t="s">
        <v>130</v>
      </c>
      <c r="C94" s="17"/>
      <c r="D94" s="16"/>
      <c r="E94" s="79"/>
      <c r="F94" s="79"/>
      <c r="G94" s="79"/>
      <c r="H94" s="79"/>
      <c r="I94" s="79"/>
      <c r="J94" s="79"/>
      <c r="K94" s="79"/>
      <c r="L94" s="19"/>
      <c r="M94" s="19"/>
      <c r="N94" s="16"/>
      <c r="O94" s="4"/>
      <c r="P94" s="4"/>
    </row>
    <row r="95" spans="2:16" ht="12.75">
      <c r="B95" s="16" t="s">
        <v>131</v>
      </c>
      <c r="C95" s="17"/>
      <c r="D95" s="16"/>
      <c r="E95" s="79"/>
      <c r="F95" s="79"/>
      <c r="G95" s="79"/>
      <c r="H95" s="79"/>
      <c r="I95" s="79"/>
      <c r="J95" s="79"/>
      <c r="K95" s="79"/>
      <c r="L95" s="19"/>
      <c r="M95" s="19"/>
      <c r="N95" s="16"/>
      <c r="O95" s="4"/>
      <c r="P95" s="4"/>
    </row>
    <row r="96" spans="2:16" ht="12.75">
      <c r="B96" s="76" t="s">
        <v>132</v>
      </c>
      <c r="C96" s="17"/>
      <c r="D96" s="16"/>
      <c r="E96" s="79"/>
      <c r="F96" s="79"/>
      <c r="G96" s="79"/>
      <c r="H96" s="79"/>
      <c r="I96" s="79"/>
      <c r="J96" s="79"/>
      <c r="K96" s="79"/>
      <c r="L96" s="19"/>
      <c r="M96" s="19"/>
      <c r="N96" s="16"/>
      <c r="O96" s="4"/>
      <c r="P96" s="4"/>
    </row>
    <row r="97" spans="2:16" ht="12.75">
      <c r="B97" s="76"/>
      <c r="C97" s="17"/>
      <c r="D97" s="16"/>
      <c r="E97" s="79"/>
      <c r="F97" s="79"/>
      <c r="G97" s="79"/>
      <c r="H97" s="79"/>
      <c r="I97" s="79"/>
      <c r="J97" s="79"/>
      <c r="K97" s="79"/>
      <c r="L97" s="19"/>
      <c r="M97" s="19"/>
      <c r="N97" s="16"/>
      <c r="O97" s="4"/>
      <c r="P97" s="4"/>
    </row>
    <row r="98" spans="2:16" ht="12.75">
      <c r="B98" s="76" t="s">
        <v>134</v>
      </c>
      <c r="C98" s="128"/>
      <c r="D98" s="76"/>
      <c r="E98" s="127"/>
      <c r="F98" s="127"/>
      <c r="G98" s="127"/>
      <c r="H98" s="127"/>
      <c r="I98" s="127"/>
      <c r="J98" s="127"/>
      <c r="K98" s="127"/>
      <c r="L98" s="71"/>
      <c r="M98" s="19"/>
      <c r="N98" s="16"/>
      <c r="O98" s="4"/>
      <c r="P98" s="4"/>
    </row>
    <row r="99" spans="2:16" ht="12.75">
      <c r="B99" s="76" t="s">
        <v>135</v>
      </c>
      <c r="C99" s="128"/>
      <c r="D99" s="76"/>
      <c r="E99" s="127"/>
      <c r="F99" s="127"/>
      <c r="G99" s="127"/>
      <c r="H99" s="127"/>
      <c r="I99" s="127"/>
      <c r="J99" s="127"/>
      <c r="K99" s="127"/>
      <c r="L99" s="71"/>
      <c r="M99" s="19"/>
      <c r="N99" s="16"/>
      <c r="O99" s="4"/>
      <c r="P99" s="4"/>
    </row>
    <row r="100" spans="2:16" ht="12.75">
      <c r="B100" s="16"/>
      <c r="C100" s="17"/>
      <c r="D100" s="16"/>
      <c r="E100" s="79"/>
      <c r="F100" s="79"/>
      <c r="G100" s="79"/>
      <c r="H100" s="79"/>
      <c r="I100" s="79"/>
      <c r="J100" s="79"/>
      <c r="K100" s="79"/>
      <c r="L100" s="19"/>
      <c r="M100" s="19"/>
      <c r="N100" s="16"/>
      <c r="O100" s="4"/>
      <c r="P100" s="4"/>
    </row>
    <row r="101" spans="2:16" ht="12.75">
      <c r="B101" s="126" t="s">
        <v>136</v>
      </c>
      <c r="C101" s="26"/>
      <c r="D101" s="38"/>
      <c r="E101" s="79"/>
      <c r="F101" s="127"/>
      <c r="G101" s="79"/>
      <c r="H101" s="79"/>
      <c r="I101" s="79"/>
      <c r="J101" s="79"/>
      <c r="K101" s="79"/>
      <c r="L101" s="19"/>
      <c r="M101" s="19"/>
      <c r="N101" s="16"/>
      <c r="O101" s="4"/>
      <c r="P101" s="4"/>
    </row>
    <row r="102" spans="2:16" ht="12.75">
      <c r="B102" s="126" t="s">
        <v>140</v>
      </c>
      <c r="C102" s="26"/>
      <c r="D102" s="4"/>
      <c r="E102" s="79"/>
      <c r="F102" s="127" t="s">
        <v>139</v>
      </c>
      <c r="G102" s="79"/>
      <c r="H102" s="79"/>
      <c r="I102" s="79"/>
      <c r="J102" s="79"/>
      <c r="K102" s="79"/>
      <c r="L102" s="19"/>
      <c r="M102" s="19"/>
      <c r="N102" s="16"/>
      <c r="O102" s="4"/>
      <c r="P102" s="4"/>
    </row>
    <row r="103" spans="3:16" ht="12.75">
      <c r="C103" s="26"/>
      <c r="D103" s="4"/>
      <c r="E103" s="79"/>
      <c r="F103" s="79"/>
      <c r="G103" s="79"/>
      <c r="H103" s="79"/>
      <c r="I103" s="79"/>
      <c r="J103" s="79"/>
      <c r="K103" s="79"/>
      <c r="L103" s="19"/>
      <c r="M103" s="19"/>
      <c r="N103" s="4"/>
      <c r="O103" s="4"/>
      <c r="P103" s="4"/>
    </row>
    <row r="104" spans="3:16" ht="12.75">
      <c r="C104" s="26"/>
      <c r="D104" s="38"/>
      <c r="E104" s="79"/>
      <c r="F104" s="79"/>
      <c r="G104" s="79"/>
      <c r="H104" s="79"/>
      <c r="I104" s="80"/>
      <c r="J104" s="80"/>
      <c r="K104" s="80"/>
      <c r="L104" s="63"/>
      <c r="M104" s="19"/>
      <c r="N104" s="4"/>
      <c r="O104" s="4"/>
      <c r="P104" s="4"/>
    </row>
    <row r="105" spans="3:16" ht="12.75">
      <c r="C105" s="26"/>
      <c r="D105" s="38"/>
      <c r="E105" s="79"/>
      <c r="F105" s="79"/>
      <c r="G105" s="79"/>
      <c r="H105" s="79"/>
      <c r="I105" s="79"/>
      <c r="J105" s="79"/>
      <c r="K105" s="79"/>
      <c r="L105" s="63"/>
      <c r="M105" s="19"/>
      <c r="N105" s="4"/>
      <c r="O105" s="4"/>
      <c r="P105" s="4"/>
    </row>
    <row r="106" spans="2:16" ht="12.75">
      <c r="B106" s="66"/>
      <c r="D106" s="38"/>
      <c r="E106" s="79"/>
      <c r="F106" s="79"/>
      <c r="G106" s="79"/>
      <c r="H106" s="79"/>
      <c r="I106" s="79"/>
      <c r="J106" s="79"/>
      <c r="K106" s="79"/>
      <c r="L106" s="19"/>
      <c r="M106" s="16"/>
      <c r="N106" s="4"/>
      <c r="O106" s="4"/>
      <c r="P106" s="4"/>
    </row>
    <row r="107" spans="4:16" ht="12.75">
      <c r="D107" s="4"/>
      <c r="E107" s="79"/>
      <c r="F107" s="79"/>
      <c r="G107" s="79"/>
      <c r="H107" s="79"/>
      <c r="I107" s="79"/>
      <c r="J107" s="79"/>
      <c r="K107" s="79"/>
      <c r="L107" s="19"/>
      <c r="M107" s="16"/>
      <c r="N107" s="4"/>
      <c r="O107" s="4"/>
      <c r="P107" s="4"/>
    </row>
    <row r="108" spans="4:16" ht="12.75">
      <c r="D108" s="4"/>
      <c r="E108" s="79"/>
      <c r="F108" s="79"/>
      <c r="G108" s="79"/>
      <c r="H108" s="79"/>
      <c r="I108" s="79"/>
      <c r="J108" s="79"/>
      <c r="K108" s="79"/>
      <c r="L108" s="19"/>
      <c r="M108" s="16"/>
      <c r="N108" s="4"/>
      <c r="O108" s="4"/>
      <c r="P108" s="4"/>
    </row>
    <row r="109" spans="3:16" ht="12.75">
      <c r="C109" s="26"/>
      <c r="D109" s="38"/>
      <c r="E109" s="18"/>
      <c r="F109" s="18"/>
      <c r="G109" s="18"/>
      <c r="H109" s="18"/>
      <c r="I109" s="79"/>
      <c r="J109" s="79"/>
      <c r="K109" s="79"/>
      <c r="L109" s="71"/>
      <c r="M109" s="16"/>
      <c r="N109" s="4"/>
      <c r="O109" s="4"/>
      <c r="P109" s="4"/>
    </row>
    <row r="110" spans="5:16" ht="12.75">
      <c r="E110" s="18"/>
      <c r="F110" s="18"/>
      <c r="G110" s="18"/>
      <c r="H110" s="18"/>
      <c r="I110" s="79"/>
      <c r="J110" s="79"/>
      <c r="K110" s="79"/>
      <c r="L110" s="19"/>
      <c r="M110" s="16"/>
      <c r="N110" s="4"/>
      <c r="O110" s="4"/>
      <c r="P110" s="4"/>
    </row>
    <row r="111" spans="5:16" ht="12.75">
      <c r="E111" s="18"/>
      <c r="F111" s="18"/>
      <c r="G111" s="18"/>
      <c r="H111" s="18"/>
      <c r="I111" s="79"/>
      <c r="J111" s="79"/>
      <c r="K111" s="79"/>
      <c r="L111" s="19"/>
      <c r="M111" s="16"/>
      <c r="N111" s="72"/>
      <c r="O111" s="4"/>
      <c r="P111" s="4"/>
    </row>
    <row r="112" spans="5:16" ht="12.75">
      <c r="E112" s="18"/>
      <c r="F112" s="18"/>
      <c r="G112" s="18"/>
      <c r="H112" s="18"/>
      <c r="I112" s="79"/>
      <c r="J112" s="79"/>
      <c r="K112" s="79"/>
      <c r="L112" s="19"/>
      <c r="M112" s="16"/>
      <c r="N112" s="4"/>
      <c r="O112" s="4"/>
      <c r="P112" s="4"/>
    </row>
    <row r="113" spans="5:16" ht="12.75">
      <c r="E113" s="18"/>
      <c r="F113" s="18"/>
      <c r="G113" s="18"/>
      <c r="H113" s="18"/>
      <c r="I113" s="79"/>
      <c r="J113" s="79"/>
      <c r="K113" s="79"/>
      <c r="L113" s="37"/>
      <c r="M113" s="16"/>
      <c r="N113" s="4"/>
      <c r="O113" s="4"/>
      <c r="P113" s="4"/>
    </row>
    <row r="114" spans="5:16" ht="12.75">
      <c r="E114" s="16"/>
      <c r="F114" s="16"/>
      <c r="G114" s="16"/>
      <c r="H114" s="16"/>
      <c r="I114" s="77"/>
      <c r="J114" s="77"/>
      <c r="K114" s="77"/>
      <c r="L114" s="16"/>
      <c r="M114" s="16"/>
      <c r="N114" s="4"/>
      <c r="O114" s="4"/>
      <c r="P114" s="4"/>
    </row>
    <row r="115" spans="5:16" ht="12.75">
      <c r="E115" s="50"/>
      <c r="F115" s="50"/>
      <c r="G115" s="50"/>
      <c r="H115" s="50"/>
      <c r="I115" s="81"/>
      <c r="J115" s="81"/>
      <c r="K115" s="81"/>
      <c r="M115" s="4"/>
      <c r="N115" s="4"/>
      <c r="O115" s="4"/>
      <c r="P115" s="4"/>
    </row>
    <row r="116" spans="5:16" ht="12.75">
      <c r="E116" s="50"/>
      <c r="F116" s="50"/>
      <c r="G116" s="50"/>
      <c r="H116" s="50"/>
      <c r="I116" s="81"/>
      <c r="J116" s="81"/>
      <c r="K116" s="81"/>
      <c r="M116" s="4"/>
      <c r="N116" s="4"/>
      <c r="O116" s="4"/>
      <c r="P116" s="4"/>
    </row>
    <row r="117" spans="5:16" ht="12.75">
      <c r="E117" s="50"/>
      <c r="F117" s="50"/>
      <c r="G117" s="50"/>
      <c r="H117" s="50"/>
      <c r="I117" s="81"/>
      <c r="J117" s="81"/>
      <c r="K117" s="81"/>
      <c r="M117" s="4"/>
      <c r="N117" s="4"/>
      <c r="O117" s="4"/>
      <c r="P117" s="4"/>
    </row>
    <row r="118" spans="5:16" ht="12.75">
      <c r="E118" s="50"/>
      <c r="F118" s="50"/>
      <c r="G118" s="50"/>
      <c r="H118" s="50"/>
      <c r="I118" s="81"/>
      <c r="J118" s="81"/>
      <c r="K118" s="81"/>
      <c r="M118" s="4"/>
      <c r="N118" s="4"/>
      <c r="O118" s="4"/>
      <c r="P118" s="4"/>
    </row>
    <row r="119" spans="5:16" ht="12.75">
      <c r="E119" s="50"/>
      <c r="F119" s="50"/>
      <c r="G119" s="50"/>
      <c r="H119" s="50"/>
      <c r="I119" s="81"/>
      <c r="J119" s="81"/>
      <c r="K119" s="81"/>
      <c r="M119" s="4"/>
      <c r="N119" s="4"/>
      <c r="O119" s="4"/>
      <c r="P119" s="4"/>
    </row>
    <row r="120" spans="9:16" ht="12.75">
      <c r="I120" s="81"/>
      <c r="J120" s="81"/>
      <c r="K120" s="81"/>
      <c r="M120" s="4"/>
      <c r="N120" s="4"/>
      <c r="O120" s="4"/>
      <c r="P120" s="4"/>
    </row>
    <row r="121" spans="9:16" ht="12.75">
      <c r="I121" s="81"/>
      <c r="J121" s="81"/>
      <c r="K121" s="81"/>
      <c r="M121" s="4"/>
      <c r="N121" s="4"/>
      <c r="O121" s="4"/>
      <c r="P121" s="4"/>
    </row>
    <row r="122" spans="9:14" ht="12.75">
      <c r="I122" s="81"/>
      <c r="J122" s="81"/>
      <c r="K122" s="81"/>
      <c r="N122" s="4"/>
    </row>
    <row r="123" spans="9:14" ht="12.75">
      <c r="I123" s="81"/>
      <c r="J123" s="81"/>
      <c r="K123" s="81"/>
      <c r="N123" s="4"/>
    </row>
    <row r="124" spans="9:14" ht="12.75">
      <c r="I124" s="81"/>
      <c r="J124" s="81"/>
      <c r="K124" s="81"/>
      <c r="N124" s="4"/>
    </row>
    <row r="125" spans="9:14" ht="12.75">
      <c r="I125" s="81"/>
      <c r="J125" s="81"/>
      <c r="K125" s="81"/>
      <c r="N125" s="4"/>
    </row>
    <row r="126" ht="12.75">
      <c r="N126" s="4"/>
    </row>
    <row r="127" ht="12.75">
      <c r="N127" s="4"/>
    </row>
    <row r="128" ht="12.75">
      <c r="N128" s="4"/>
    </row>
    <row r="129" ht="12.75">
      <c r="N129" s="4"/>
    </row>
    <row r="130" ht="12.75">
      <c r="N130" s="4"/>
    </row>
    <row r="131" ht="12.75">
      <c r="N131" s="4"/>
    </row>
    <row r="132" ht="12.75">
      <c r="N132" s="4"/>
    </row>
    <row r="133" ht="12.75">
      <c r="N133" s="4"/>
    </row>
    <row r="134" ht="12.75">
      <c r="N134" s="4"/>
    </row>
    <row r="135" ht="12.75">
      <c r="N135" s="4"/>
    </row>
  </sheetData>
  <sheetProtection/>
  <printOptions/>
  <pageMargins left="0.3937007874015748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Vaculíková</dc:creator>
  <cp:keywords/>
  <dc:description/>
  <cp:lastModifiedBy>Köcherová Jitka Bc.</cp:lastModifiedBy>
  <cp:lastPrinted>2017-02-20T08:33:43Z</cp:lastPrinted>
  <dcterms:created xsi:type="dcterms:W3CDTF">2003-01-29T09:40:55Z</dcterms:created>
  <dcterms:modified xsi:type="dcterms:W3CDTF">2017-03-01T10:28:53Z</dcterms:modified>
  <cp:category/>
  <cp:version/>
  <cp:contentType/>
  <cp:contentStatus/>
</cp:coreProperties>
</file>