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835"/>
  </bookViews>
  <sheets>
    <sheet name="10.11.2020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8" i="2" l="1"/>
  <c r="G27" i="2" l="1"/>
  <c r="F27" i="2"/>
  <c r="E27" i="2"/>
  <c r="D27" i="2"/>
  <c r="C27" i="2"/>
  <c r="B27" i="2"/>
  <c r="G19" i="2"/>
  <c r="F19" i="2"/>
  <c r="E19" i="2"/>
  <c r="D19" i="2"/>
  <c r="C19" i="2"/>
  <c r="B19" i="2"/>
  <c r="F12" i="2"/>
  <c r="E12" i="2"/>
  <c r="D12" i="2"/>
  <c r="C12" i="2"/>
  <c r="B12" i="2"/>
  <c r="G12" i="2"/>
  <c r="G8" i="2"/>
  <c r="F8" i="2"/>
  <c r="E8" i="2"/>
  <c r="C8" i="2"/>
  <c r="B8" i="2"/>
  <c r="G14" i="2" l="1"/>
  <c r="G22" i="2" s="1"/>
  <c r="G28" i="2" s="1"/>
  <c r="E14" i="2"/>
  <c r="E22" i="2" s="1"/>
  <c r="E28" i="2" s="1"/>
  <c r="C14" i="2"/>
  <c r="C22" i="2" s="1"/>
  <c r="C28" i="2" s="1"/>
  <c r="F14" i="2"/>
  <c r="F22" i="2" s="1"/>
  <c r="F28" i="2" s="1"/>
  <c r="D14" i="2"/>
  <c r="D22" i="2" s="1"/>
  <c r="D28" i="2" s="1"/>
  <c r="B14" i="2"/>
  <c r="B22" i="2" s="1"/>
  <c r="B28" i="2" s="1"/>
</calcChain>
</file>

<file path=xl/sharedStrings.xml><?xml version="1.0" encoding="utf-8"?>
<sst xmlns="http://schemas.openxmlformats.org/spreadsheetml/2006/main" count="28" uniqueCount="28">
  <si>
    <t xml:space="preserve">v tis. Kč </t>
  </si>
  <si>
    <t>Název položky</t>
  </si>
  <si>
    <t>Daňové příjmy - třída 1</t>
  </si>
  <si>
    <t>Nedaňové příjmy - třída 2</t>
  </si>
  <si>
    <t xml:space="preserve">Vlastní příjmy  </t>
  </si>
  <si>
    <t>Převody ze Zdaňované činnosti</t>
  </si>
  <si>
    <t xml:space="preserve">Ostatní přijaté dotace </t>
  </si>
  <si>
    <t>Přijaté dotace - celkem třída 4</t>
  </si>
  <si>
    <t xml:space="preserve">Příjmy celkem </t>
  </si>
  <si>
    <t xml:space="preserve">Provozní výdaje - třída 5 </t>
  </si>
  <si>
    <t>Kapitálové výdaje - třída 6</t>
  </si>
  <si>
    <t xml:space="preserve">Výdaje celkem </t>
  </si>
  <si>
    <t>Výsledek hospodaření ( - schodek, + přebytek)</t>
  </si>
  <si>
    <t>Třída 8 - položka 8115 - zapojení fondů MČ Praha 6</t>
  </si>
  <si>
    <t>Třída 8 - položka 8117 - správa aktiv</t>
  </si>
  <si>
    <t>Třída 8 - Financování celkem</t>
  </si>
  <si>
    <t>Kontrolní součet</t>
  </si>
  <si>
    <t>Vypracoval: Ekonomický odbor ÚMČ Praha 6</t>
  </si>
  <si>
    <t>RV 2022</t>
  </si>
  <si>
    <t>RV 2023</t>
  </si>
  <si>
    <t>RV 2024</t>
  </si>
  <si>
    <t>Příloha č. 2</t>
  </si>
  <si>
    <t>RV 2025</t>
  </si>
  <si>
    <r>
      <t xml:space="preserve">Střednědobý rozpočtový výhled Městské části Praha 6 na léta 2022 - 2026                  </t>
    </r>
    <r>
      <rPr>
        <sz val="12"/>
        <rFont val="Comic Sans MS"/>
        <family val="4"/>
        <charset val="238"/>
      </rPr>
      <t xml:space="preserve"> </t>
    </r>
  </si>
  <si>
    <t>Návrh rozpočtu 2021</t>
  </si>
  <si>
    <t>RV 2026</t>
  </si>
  <si>
    <t>jiné zdroje financování</t>
  </si>
  <si>
    <t>V Praze dne: 10.11.2020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</si>
</sst>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Comic Sans MS"/>
      <family val="4"/>
      <charset val="238"/>
    </font>
    <font>
      <sz val="12"/>
      <name val="Comic Sans MS"/>
      <family val="4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0" fillId="2" borderId="2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2" borderId="3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4" fillId="2" borderId="33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2" fontId="0" fillId="0" borderId="0" xfId="0" applyNumberFormat="1"/>
    <xf numFmtId="4" fontId="0" fillId="0" borderId="0" xfId="0" applyNumberFormat="1"/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0" fillId="3" borderId="0" xfId="0" applyFill="1"/>
    <xf numFmtId="0" fontId="10" fillId="3" borderId="0" xfId="0" applyFont="1" applyFill="1"/>
    <xf numFmtId="3" fontId="0" fillId="2" borderId="36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4" fillId="3" borderId="33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4" fillId="3" borderId="35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4" fillId="3" borderId="30" xfId="0" applyNumberFormat="1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3" fontId="4" fillId="3" borderId="18" xfId="0" applyNumberFormat="1" applyFont="1" applyFill="1" applyBorder="1" applyAlignment="1">
      <alignment vertical="center"/>
    </xf>
    <xf numFmtId="3" fontId="0" fillId="3" borderId="27" xfId="0" applyNumberFormat="1" applyFill="1" applyBorder="1" applyAlignment="1">
      <alignment vertical="center"/>
    </xf>
    <xf numFmtId="3" fontId="0" fillId="3" borderId="28" xfId="0" applyNumberFormat="1" applyFill="1" applyBorder="1" applyAlignment="1">
      <alignment vertical="center"/>
    </xf>
    <xf numFmtId="3" fontId="0" fillId="3" borderId="29" xfId="0" applyNumberFormat="1" applyFill="1" applyBorder="1" applyAlignment="1">
      <alignment vertical="center"/>
    </xf>
    <xf numFmtId="3" fontId="0" fillId="3" borderId="10" xfId="0" applyNumberFormat="1" applyFill="1" applyBorder="1" applyAlignment="1">
      <alignment vertical="center"/>
    </xf>
    <xf numFmtId="3" fontId="0" fillId="3" borderId="30" xfId="0" applyNumberFormat="1" applyFill="1" applyBorder="1" applyAlignment="1">
      <alignment vertical="center"/>
    </xf>
    <xf numFmtId="3" fontId="0" fillId="3" borderId="19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33" sqref="A33"/>
    </sheetView>
  </sheetViews>
  <sheetFormatPr defaultRowHeight="15" x14ac:dyDescent="0.25"/>
  <cols>
    <col min="1" max="1" width="44.42578125" bestFit="1" customWidth="1"/>
    <col min="2" max="7" width="13.7109375" customWidth="1"/>
  </cols>
  <sheetData>
    <row r="1" spans="1:8" x14ac:dyDescent="0.25">
      <c r="G1" s="1" t="s">
        <v>21</v>
      </c>
    </row>
    <row r="2" spans="1:8" ht="22.5" x14ac:dyDescent="0.25">
      <c r="A2" s="95" t="s">
        <v>23</v>
      </c>
      <c r="B2" s="95"/>
      <c r="C2" s="95"/>
      <c r="D2" s="95"/>
      <c r="E2" s="95"/>
      <c r="F2" s="95"/>
    </row>
    <row r="3" spans="1:8" ht="15.75" thickBot="1" x14ac:dyDescent="0.3">
      <c r="C3" s="1"/>
      <c r="F3" s="1"/>
      <c r="G3" s="1" t="s">
        <v>0</v>
      </c>
    </row>
    <row r="4" spans="1:8" ht="26.25" thickBot="1" x14ac:dyDescent="0.3">
      <c r="A4" s="2" t="s">
        <v>1</v>
      </c>
      <c r="B4" s="3" t="s">
        <v>24</v>
      </c>
      <c r="C4" s="4" t="s">
        <v>18</v>
      </c>
      <c r="D4" s="5" t="s">
        <v>19</v>
      </c>
      <c r="E4" s="4" t="s">
        <v>20</v>
      </c>
      <c r="F4" s="4" t="s">
        <v>22</v>
      </c>
      <c r="G4" s="6" t="s">
        <v>25</v>
      </c>
    </row>
    <row r="5" spans="1:8" x14ac:dyDescent="0.25">
      <c r="A5" s="7"/>
      <c r="B5" s="8"/>
      <c r="C5" s="9"/>
      <c r="D5" s="10"/>
      <c r="E5" s="9"/>
      <c r="F5" s="9"/>
      <c r="G5" s="11"/>
    </row>
    <row r="6" spans="1:8" x14ac:dyDescent="0.25">
      <c r="A6" s="12" t="s">
        <v>2</v>
      </c>
      <c r="B6" s="13">
        <v>125700</v>
      </c>
      <c r="C6" s="14">
        <v>126500</v>
      </c>
      <c r="D6" s="14">
        <v>127300</v>
      </c>
      <c r="E6" s="14">
        <v>128200</v>
      </c>
      <c r="F6" s="15">
        <v>129000</v>
      </c>
      <c r="G6" s="16">
        <v>129000</v>
      </c>
    </row>
    <row r="7" spans="1:8" x14ac:dyDescent="0.25">
      <c r="A7" s="12" t="s">
        <v>3</v>
      </c>
      <c r="B7" s="13">
        <v>41282.800000000003</v>
      </c>
      <c r="C7" s="85">
        <v>41300</v>
      </c>
      <c r="D7" s="85">
        <v>41500</v>
      </c>
      <c r="E7" s="85">
        <v>42000</v>
      </c>
      <c r="F7" s="86">
        <v>42500</v>
      </c>
      <c r="G7" s="87">
        <v>43000</v>
      </c>
      <c r="H7" s="72"/>
    </row>
    <row r="8" spans="1:8" ht="15.75" thickBot="1" x14ac:dyDescent="0.3">
      <c r="A8" s="17" t="s">
        <v>4</v>
      </c>
      <c r="B8" s="18">
        <f t="shared" ref="B8:G8" si="0">SUM(B6:B7)</f>
        <v>166982.79999999999</v>
      </c>
      <c r="C8" s="19">
        <f t="shared" si="0"/>
        <v>167800</v>
      </c>
      <c r="D8" s="20">
        <f>SUM(D6:D7)</f>
        <v>168800</v>
      </c>
      <c r="E8" s="19">
        <f t="shared" si="0"/>
        <v>170200</v>
      </c>
      <c r="F8" s="19">
        <f t="shared" si="0"/>
        <v>171500</v>
      </c>
      <c r="G8" s="21">
        <f t="shared" si="0"/>
        <v>172000</v>
      </c>
    </row>
    <row r="9" spans="1:8" x14ac:dyDescent="0.25">
      <c r="A9" s="7"/>
      <c r="B9" s="22"/>
      <c r="C9" s="23"/>
      <c r="D9" s="24"/>
      <c r="E9" s="23"/>
      <c r="F9" s="23"/>
      <c r="G9" s="25"/>
    </row>
    <row r="10" spans="1:8" x14ac:dyDescent="0.25">
      <c r="A10" s="26" t="s">
        <v>5</v>
      </c>
      <c r="B10" s="27">
        <v>100000</v>
      </c>
      <c r="C10" s="82">
        <v>100000</v>
      </c>
      <c r="D10" s="88">
        <v>100000</v>
      </c>
      <c r="E10" s="82">
        <v>100000</v>
      </c>
      <c r="F10" s="82">
        <v>100000</v>
      </c>
      <c r="G10" s="84">
        <v>100000</v>
      </c>
      <c r="H10" s="73"/>
    </row>
    <row r="11" spans="1:8" x14ac:dyDescent="0.25">
      <c r="A11" s="26" t="s">
        <v>6</v>
      </c>
      <c r="B11" s="27">
        <v>481101.2</v>
      </c>
      <c r="C11" s="82">
        <v>481101</v>
      </c>
      <c r="D11" s="88">
        <v>481101</v>
      </c>
      <c r="E11" s="82">
        <v>481101</v>
      </c>
      <c r="F11" s="82">
        <v>481101</v>
      </c>
      <c r="G11" s="84">
        <v>481101</v>
      </c>
    </row>
    <row r="12" spans="1:8" ht="15.75" thickBot="1" x14ac:dyDescent="0.3">
      <c r="A12" s="28" t="s">
        <v>7</v>
      </c>
      <c r="B12" s="29">
        <f t="shared" ref="B12:G12" si="1">SUM(B10:B11)</f>
        <v>581101.19999999995</v>
      </c>
      <c r="C12" s="30">
        <f t="shared" si="1"/>
        <v>581101</v>
      </c>
      <c r="D12" s="31">
        <f t="shared" si="1"/>
        <v>581101</v>
      </c>
      <c r="E12" s="30">
        <f t="shared" si="1"/>
        <v>581101</v>
      </c>
      <c r="F12" s="30">
        <f t="shared" si="1"/>
        <v>581101</v>
      </c>
      <c r="G12" s="32">
        <f t="shared" si="1"/>
        <v>581101</v>
      </c>
    </row>
    <row r="13" spans="1:8" x14ac:dyDescent="0.25">
      <c r="A13" s="33"/>
      <c r="B13" s="34"/>
      <c r="C13" s="35"/>
      <c r="D13" s="36"/>
      <c r="E13" s="35"/>
      <c r="F13" s="35"/>
      <c r="G13" s="37"/>
    </row>
    <row r="14" spans="1:8" ht="15.75" thickBot="1" x14ac:dyDescent="0.3">
      <c r="A14" s="17" t="s">
        <v>8</v>
      </c>
      <c r="B14" s="18">
        <f t="shared" ref="B14:G14" si="2">B12+B8</f>
        <v>748084</v>
      </c>
      <c r="C14" s="19">
        <f t="shared" si="2"/>
        <v>748901</v>
      </c>
      <c r="D14" s="20">
        <f t="shared" si="2"/>
        <v>749901</v>
      </c>
      <c r="E14" s="19">
        <f t="shared" si="2"/>
        <v>751301</v>
      </c>
      <c r="F14" s="19">
        <f t="shared" si="2"/>
        <v>752601</v>
      </c>
      <c r="G14" s="21">
        <f t="shared" si="2"/>
        <v>753101</v>
      </c>
    </row>
    <row r="15" spans="1:8" x14ac:dyDescent="0.25">
      <c r="A15" s="38"/>
      <c r="B15" s="39"/>
      <c r="C15" s="40"/>
      <c r="D15" s="41"/>
      <c r="E15" s="40"/>
      <c r="F15" s="40"/>
      <c r="G15" s="42"/>
    </row>
    <row r="16" spans="1:8" ht="15.75" thickBot="1" x14ac:dyDescent="0.3">
      <c r="A16" s="38"/>
      <c r="B16" s="43"/>
      <c r="C16" s="44"/>
      <c r="D16" s="45"/>
      <c r="E16" s="44"/>
      <c r="F16" s="44"/>
      <c r="G16" s="46"/>
    </row>
    <row r="17" spans="1:8" x14ac:dyDescent="0.25">
      <c r="A17" s="47" t="s">
        <v>9</v>
      </c>
      <c r="B17" s="74">
        <v>768084</v>
      </c>
      <c r="C17" s="89">
        <v>748901</v>
      </c>
      <c r="D17" s="90">
        <v>749901</v>
      </c>
      <c r="E17" s="89">
        <v>751301</v>
      </c>
      <c r="F17" s="89">
        <v>752601</v>
      </c>
      <c r="G17" s="91">
        <v>753101</v>
      </c>
    </row>
    <row r="18" spans="1:8" x14ac:dyDescent="0.25">
      <c r="A18" s="12" t="s">
        <v>10</v>
      </c>
      <c r="B18" s="75">
        <v>383751</v>
      </c>
      <c r="C18" s="92">
        <v>388870</v>
      </c>
      <c r="D18" s="93">
        <v>321870</v>
      </c>
      <c r="E18" s="92">
        <v>195470</v>
      </c>
      <c r="F18" s="92">
        <v>159870</v>
      </c>
      <c r="G18" s="94">
        <v>157720</v>
      </c>
      <c r="H18" s="72"/>
    </row>
    <row r="19" spans="1:8" ht="15.75" thickBot="1" x14ac:dyDescent="0.3">
      <c r="A19" s="17" t="s">
        <v>11</v>
      </c>
      <c r="B19" s="18">
        <f t="shared" ref="B19:G19" si="3">SUM(B17:B18)</f>
        <v>1151835</v>
      </c>
      <c r="C19" s="19">
        <f t="shared" si="3"/>
        <v>1137771</v>
      </c>
      <c r="D19" s="20">
        <f t="shared" si="3"/>
        <v>1071771</v>
      </c>
      <c r="E19" s="19">
        <f t="shared" si="3"/>
        <v>946771</v>
      </c>
      <c r="F19" s="19">
        <f t="shared" si="3"/>
        <v>912471</v>
      </c>
      <c r="G19" s="21">
        <f t="shared" si="3"/>
        <v>910821</v>
      </c>
    </row>
    <row r="20" spans="1:8" x14ac:dyDescent="0.25">
      <c r="A20" s="7"/>
      <c r="B20" s="48"/>
      <c r="C20" s="23"/>
      <c r="D20" s="24"/>
      <c r="E20" s="23"/>
      <c r="F20" s="23"/>
      <c r="G20" s="25"/>
    </row>
    <row r="21" spans="1:8" ht="15.75" thickBot="1" x14ac:dyDescent="0.3">
      <c r="A21" s="49"/>
      <c r="B21" s="18"/>
      <c r="C21" s="19"/>
      <c r="D21" s="20"/>
      <c r="E21" s="19"/>
      <c r="F21" s="19"/>
      <c r="G21" s="21"/>
    </row>
    <row r="22" spans="1:8" ht="15.75" thickBot="1" x14ac:dyDescent="0.3">
      <c r="A22" s="50" t="s">
        <v>12</v>
      </c>
      <c r="B22" s="51">
        <f t="shared" ref="B22:G22" si="4">B14-B19</f>
        <v>-403751</v>
      </c>
      <c r="C22" s="52">
        <f t="shared" si="4"/>
        <v>-388870</v>
      </c>
      <c r="D22" s="53">
        <f t="shared" si="4"/>
        <v>-321870</v>
      </c>
      <c r="E22" s="52">
        <f t="shared" si="4"/>
        <v>-195470</v>
      </c>
      <c r="F22" s="52">
        <f t="shared" si="4"/>
        <v>-159870</v>
      </c>
      <c r="G22" s="54">
        <f t="shared" si="4"/>
        <v>-157720</v>
      </c>
    </row>
    <row r="23" spans="1:8" x14ac:dyDescent="0.25">
      <c r="A23" s="7"/>
      <c r="B23" s="55"/>
      <c r="C23" s="56"/>
      <c r="D23" s="57"/>
      <c r="E23" s="56"/>
      <c r="F23" s="56"/>
      <c r="G23" s="58"/>
    </row>
    <row r="24" spans="1:8" x14ac:dyDescent="0.25">
      <c r="A24" s="59" t="s">
        <v>13</v>
      </c>
      <c r="B24" s="60">
        <v>220000</v>
      </c>
      <c r="C24" s="76">
        <v>288870</v>
      </c>
      <c r="D24" s="77">
        <v>221870</v>
      </c>
      <c r="E24" s="76">
        <v>95470</v>
      </c>
      <c r="F24" s="76">
        <v>59870</v>
      </c>
      <c r="G24" s="78">
        <v>57720</v>
      </c>
    </row>
    <row r="25" spans="1:8" x14ac:dyDescent="0.25">
      <c r="A25" s="26" t="s">
        <v>14</v>
      </c>
      <c r="B25" s="27">
        <v>183751</v>
      </c>
      <c r="C25" s="82">
        <v>100000</v>
      </c>
      <c r="D25" s="83">
        <v>100000</v>
      </c>
      <c r="E25" s="82">
        <v>100000</v>
      </c>
      <c r="F25" s="82">
        <v>100000</v>
      </c>
      <c r="G25" s="84">
        <v>100000</v>
      </c>
    </row>
    <row r="26" spans="1:8" ht="15.75" thickBot="1" x14ac:dyDescent="0.3">
      <c r="A26" s="61" t="s">
        <v>26</v>
      </c>
      <c r="B26" s="62"/>
      <c r="C26" s="79">
        <v>133000</v>
      </c>
      <c r="D26" s="80">
        <v>105000</v>
      </c>
      <c r="E26" s="79">
        <v>65000</v>
      </c>
      <c r="F26" s="79">
        <v>75000</v>
      </c>
      <c r="G26" s="81">
        <v>100000</v>
      </c>
    </row>
    <row r="27" spans="1:8" ht="15.75" thickBot="1" x14ac:dyDescent="0.3">
      <c r="A27" s="63" t="s">
        <v>15</v>
      </c>
      <c r="B27" s="64">
        <f t="shared" ref="B27:G27" si="5">SUM(B24:B25)</f>
        <v>403751</v>
      </c>
      <c r="C27" s="65">
        <f t="shared" si="5"/>
        <v>388870</v>
      </c>
      <c r="D27" s="66">
        <f t="shared" si="5"/>
        <v>321870</v>
      </c>
      <c r="E27" s="65">
        <f t="shared" si="5"/>
        <v>195470</v>
      </c>
      <c r="F27" s="65">
        <f t="shared" si="5"/>
        <v>159870</v>
      </c>
      <c r="G27" s="67">
        <f t="shared" si="5"/>
        <v>157720</v>
      </c>
    </row>
    <row r="28" spans="1:8" x14ac:dyDescent="0.25">
      <c r="A28" t="s">
        <v>16</v>
      </c>
      <c r="B28" s="68">
        <f t="shared" ref="B28:G28" si="6">B22+B27</f>
        <v>0</v>
      </c>
      <c r="C28" s="69">
        <f t="shared" si="6"/>
        <v>0</v>
      </c>
      <c r="D28" s="69">
        <f t="shared" si="6"/>
        <v>0</v>
      </c>
      <c r="E28" s="69">
        <f t="shared" si="6"/>
        <v>0</v>
      </c>
      <c r="F28" s="69">
        <f t="shared" si="6"/>
        <v>0</v>
      </c>
      <c r="G28" s="69">
        <f t="shared" si="6"/>
        <v>0</v>
      </c>
    </row>
    <row r="29" spans="1:8" ht="8.25" customHeight="1" x14ac:dyDescent="0.25">
      <c r="A29" s="70"/>
    </row>
    <row r="30" spans="1:8" x14ac:dyDescent="0.25">
      <c r="A30" t="s">
        <v>17</v>
      </c>
    </row>
    <row r="31" spans="1:8" x14ac:dyDescent="0.25">
      <c r="A31" s="71" t="s">
        <v>27</v>
      </c>
    </row>
  </sheetData>
  <mergeCells count="1"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10.11.2020</vt:lpstr>
      <vt:lpstr>List3</vt:lpstr>
    </vt:vector>
  </TitlesOfParts>
  <Company>UMCP6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Kolovratová Martina Ing.</dc:creator>
  <cp:lastModifiedBy>Kašák Martin Bc.</cp:lastModifiedBy>
  <cp:lastPrinted>2020-11-12T12:19:03Z</cp:lastPrinted>
  <dcterms:created xsi:type="dcterms:W3CDTF">2016-10-24T11:50:02Z</dcterms:created>
  <dcterms:modified xsi:type="dcterms:W3CDTF">2020-11-12T12:39:45Z</dcterms:modified>
</cp:coreProperties>
</file>