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FP ZŠ + MŠ" sheetId="1" r:id="rId1"/>
  </sheets>
  <definedNames/>
  <calcPr fullCalcOnLoad="1"/>
</workbook>
</file>

<file path=xl/sharedStrings.xml><?xml version="1.0" encoding="utf-8"?>
<sst xmlns="http://schemas.openxmlformats.org/spreadsheetml/2006/main" count="156" uniqueCount="43">
  <si>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</si>
  <si>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</si>
  <si>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</si>
  <si>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</si>
  <si>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</si>
  <si>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</si>
  <si>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</si>
  <si>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</si>
  <si>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</si>
  <si>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</si>
  <si>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</si>
  <si>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</si>
  <si>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</si>
  <si>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</si>
  <si>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</si>
  <si>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</si>
  <si>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</si>
  <si>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</si>
  <si>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</si>
  <si>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</si>
  <si>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</si>
  <si>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</si>
  <si>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</si>
  <si>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</si>
  <si>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</si>
  <si>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</si>
  <si>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</si>
  <si>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</si>
  <si>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</si>
  <si>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</si>
  <si>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</si>
  <si>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</si>
  <si>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</si>
  <si>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</si>
  <si>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</si>
  <si>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</si>
  <si>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</si>
  <si>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Střednědobý rozpočtový plán 2020-2021</t>
  </si>
  <si>
    <t>Finanční plán na rok 2020</t>
  </si>
  <si>
    <t>Finanční plán na rok 2021</t>
  </si>
  <si>
    <t xml:space="preserve">Organizace: ZŠ a MŠ  nám.Svobody </t>
  </si>
  <si>
    <t xml:space="preserve">Datum: </t>
  </si>
  <si>
    <t xml:space="preserve">Schválil: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</si>
</sst>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 wrapText="1"/>
      <protection hidden="1"/>
    </xf>
    <xf numFmtId="0" fontId="1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7" xfId="0" applyNumberFormat="1" applyFont="1" applyBorder="1" applyAlignment="1" applyProtection="1">
      <alignment horizontal="center"/>
      <protection locked="0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/>
      <protection hidden="1"/>
    </xf>
    <xf numFmtId="41" fontId="0" fillId="0" borderId="27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2" sqref="A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6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21.75" customHeight="1" thickTop="1">
      <c r="A5" s="4"/>
      <c r="B5" s="72" t="s">
        <v>38</v>
      </c>
      <c r="C5" s="73"/>
      <c r="D5" s="73"/>
      <c r="E5" s="73"/>
      <c r="F5" s="73"/>
      <c r="G5" s="73"/>
      <c r="H5" s="74"/>
      <c r="I5" s="75" t="s">
        <v>39</v>
      </c>
      <c r="J5" s="76"/>
      <c r="K5" s="76"/>
      <c r="L5" s="76"/>
      <c r="M5" s="76"/>
      <c r="N5" s="76"/>
      <c r="O5" s="77"/>
    </row>
    <row r="6" spans="1:15" ht="23.25" customHeight="1">
      <c r="A6" s="78" t="s">
        <v>0</v>
      </c>
      <c r="B6" s="67" t="s">
        <v>30</v>
      </c>
      <c r="C6" s="59" t="s">
        <v>1</v>
      </c>
      <c r="D6" s="59" t="s">
        <v>2</v>
      </c>
      <c r="E6" s="59" t="s">
        <v>3</v>
      </c>
      <c r="F6" s="59" t="s">
        <v>4</v>
      </c>
      <c r="G6" s="80" t="s">
        <v>5</v>
      </c>
      <c r="H6" s="64" t="s">
        <v>31</v>
      </c>
      <c r="I6" s="67" t="s">
        <v>32</v>
      </c>
      <c r="J6" s="59" t="s">
        <v>1</v>
      </c>
      <c r="K6" s="59" t="s">
        <v>2</v>
      </c>
      <c r="L6" s="59" t="s">
        <v>3</v>
      </c>
      <c r="M6" s="59" t="s">
        <v>4</v>
      </c>
      <c r="N6" s="59" t="s">
        <v>5</v>
      </c>
      <c r="O6" s="62" t="s">
        <v>31</v>
      </c>
    </row>
    <row r="7" spans="1:15" ht="18.75" customHeight="1">
      <c r="A7" s="78"/>
      <c r="B7" s="67"/>
      <c r="C7" s="69"/>
      <c r="D7" s="69"/>
      <c r="E7" s="60"/>
      <c r="F7" s="60"/>
      <c r="G7" s="81"/>
      <c r="H7" s="65"/>
      <c r="I7" s="67"/>
      <c r="J7" s="69"/>
      <c r="K7" s="69"/>
      <c r="L7" s="60"/>
      <c r="M7" s="60"/>
      <c r="N7" s="60"/>
      <c r="O7" s="62"/>
    </row>
    <row r="8" spans="1:15" ht="17.25" customHeight="1">
      <c r="A8" s="79"/>
      <c r="B8" s="68"/>
      <c r="C8" s="70"/>
      <c r="D8" s="70"/>
      <c r="E8" s="61"/>
      <c r="F8" s="61"/>
      <c r="G8" s="82"/>
      <c r="H8" s="66"/>
      <c r="I8" s="68"/>
      <c r="J8" s="70"/>
      <c r="K8" s="70"/>
      <c r="L8" s="61"/>
      <c r="M8" s="61"/>
      <c r="N8" s="61"/>
      <c r="O8" s="63"/>
    </row>
    <row r="9" spans="1:15" ht="18.75" customHeight="1">
      <c r="A9" s="39" t="s">
        <v>6</v>
      </c>
      <c r="B9" s="22">
        <f>SUM(B10:B14)</f>
        <v>37509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7">
        <f>SUM(H15:H17)</f>
        <v>872</v>
      </c>
      <c r="I9" s="22">
        <f>SUM(I10:I14)</f>
        <v>37722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7">
        <f>SUM(O15:O17)</f>
        <v>872</v>
      </c>
    </row>
    <row r="10" spans="1:15" ht="18.75" customHeight="1">
      <c r="A10" s="40" t="s">
        <v>8</v>
      </c>
      <c r="B10" s="48">
        <v>30237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38" t="s">
        <v>7</v>
      </c>
      <c r="I10" s="48">
        <v>30350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38" t="s">
        <v>7</v>
      </c>
    </row>
    <row r="11" spans="1:15" ht="18.75" customHeight="1">
      <c r="A11" s="40" t="s">
        <v>9</v>
      </c>
      <c r="B11" s="48">
        <v>5077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38" t="s">
        <v>7</v>
      </c>
      <c r="I11" s="48">
        <v>5077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38" t="s">
        <v>7</v>
      </c>
    </row>
    <row r="12" spans="1:15" ht="18.75" customHeight="1">
      <c r="A12" s="40" t="s">
        <v>10</v>
      </c>
      <c r="B12" s="48">
        <v>760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38" t="s">
        <v>7</v>
      </c>
      <c r="I12" s="48">
        <v>860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38" t="s">
        <v>7</v>
      </c>
    </row>
    <row r="13" spans="1:15" ht="18.75" customHeight="1">
      <c r="A13" s="40" t="s">
        <v>11</v>
      </c>
      <c r="B13" s="48">
        <v>365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38" t="s">
        <v>7</v>
      </c>
      <c r="I13" s="48">
        <v>365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38" t="s">
        <v>7</v>
      </c>
    </row>
    <row r="14" spans="1:15" ht="18.75" customHeight="1">
      <c r="A14" s="41" t="s">
        <v>12</v>
      </c>
      <c r="B14" s="13">
        <f>SUM(B15:B17)</f>
        <v>1070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7">
        <f>SUM(H15:H17)</f>
        <v>872</v>
      </c>
      <c r="I14" s="13">
        <f>SUM(I15:I17)</f>
        <v>1070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7">
        <f>SUM(O15:O17)</f>
        <v>872</v>
      </c>
    </row>
    <row r="15" spans="1:15" ht="18.75" customHeight="1">
      <c r="A15" s="42" t="s">
        <v>13</v>
      </c>
      <c r="B15" s="14">
        <v>770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770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15"/>
    </row>
    <row r="16" spans="1:15" ht="18.75" customHeight="1">
      <c r="A16" s="42" t="s">
        <v>14</v>
      </c>
      <c r="B16" s="14">
        <v>300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>
        <v>300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15"/>
    </row>
    <row r="17" spans="1:15" ht="18.75" customHeight="1" thickBot="1">
      <c r="A17" s="43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872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17">
        <v>872</v>
      </c>
    </row>
    <row r="18" spans="1:15" ht="18.75" customHeight="1" thickTop="1">
      <c r="A18" s="39" t="s">
        <v>16</v>
      </c>
      <c r="B18" s="13">
        <f aca="true" t="shared" si="0" ref="B18:G18">SUM(B19+B23+B26+B27+B28+B29+B30+B31+B32)</f>
        <v>37509</v>
      </c>
      <c r="C18" s="13">
        <f t="shared" si="0"/>
        <v>30237</v>
      </c>
      <c r="D18" s="13">
        <f t="shared" si="0"/>
        <v>5077</v>
      </c>
      <c r="E18" s="13">
        <f t="shared" si="0"/>
        <v>1070</v>
      </c>
      <c r="F18" s="13">
        <f t="shared" si="0"/>
        <v>760</v>
      </c>
      <c r="G18" s="13">
        <f t="shared" si="0"/>
        <v>365</v>
      </c>
      <c r="H18" s="57">
        <f>SUM(H19+H23+H26+H27+H28+H29+H30+H31+H32)</f>
        <v>703</v>
      </c>
      <c r="I18" s="13">
        <f aca="true" t="shared" si="1" ref="I18:N18">SUM(I19+I23+I26+I27+I28+I29+I30+I31+I32)</f>
        <v>37722</v>
      </c>
      <c r="J18" s="13">
        <f t="shared" si="1"/>
        <v>30350</v>
      </c>
      <c r="K18" s="13">
        <f t="shared" si="1"/>
        <v>5077</v>
      </c>
      <c r="L18" s="13">
        <f t="shared" si="1"/>
        <v>1070</v>
      </c>
      <c r="M18" s="13">
        <f t="shared" si="1"/>
        <v>860</v>
      </c>
      <c r="N18" s="13">
        <f t="shared" si="1"/>
        <v>365</v>
      </c>
      <c r="O18" s="57">
        <f>SUM(O19+O23+O26+O27+O28+O29+O30+O31+O32)</f>
        <v>703</v>
      </c>
    </row>
    <row r="19" spans="1:15" ht="18.75" customHeight="1">
      <c r="A19" s="41" t="s">
        <v>17</v>
      </c>
      <c r="B19" s="13">
        <f aca="true" t="shared" si="2" ref="B19:G19">SUM(B20:B22)</f>
        <v>3784</v>
      </c>
      <c r="C19" s="27">
        <f t="shared" si="2"/>
        <v>320</v>
      </c>
      <c r="D19" s="27">
        <f t="shared" si="2"/>
        <v>2532</v>
      </c>
      <c r="E19" s="27">
        <f t="shared" si="2"/>
        <v>720</v>
      </c>
      <c r="F19" s="27">
        <f t="shared" si="2"/>
        <v>160</v>
      </c>
      <c r="G19" s="27">
        <f t="shared" si="2"/>
        <v>52</v>
      </c>
      <c r="H19" s="37">
        <f>SUM(H20:H22)</f>
        <v>452</v>
      </c>
      <c r="I19" s="13">
        <f aca="true" t="shared" si="3" ref="I19:N19">SUM(I20:I22)</f>
        <v>3833</v>
      </c>
      <c r="J19" s="27">
        <f t="shared" si="3"/>
        <v>320</v>
      </c>
      <c r="K19" s="27">
        <f t="shared" si="3"/>
        <v>2576</v>
      </c>
      <c r="L19" s="27">
        <f t="shared" si="3"/>
        <v>725</v>
      </c>
      <c r="M19" s="27">
        <f t="shared" si="3"/>
        <v>160</v>
      </c>
      <c r="N19" s="27">
        <f t="shared" si="3"/>
        <v>52</v>
      </c>
      <c r="O19" s="37">
        <f>SUM(O20:O22)</f>
        <v>452</v>
      </c>
    </row>
    <row r="20" spans="1:15" ht="18.75" customHeight="1">
      <c r="A20" s="42" t="s">
        <v>18</v>
      </c>
      <c r="B20" s="30">
        <f>SUM(C20:G20)</f>
        <v>1214</v>
      </c>
      <c r="C20" s="6">
        <v>320</v>
      </c>
      <c r="D20" s="6">
        <v>652</v>
      </c>
      <c r="E20" s="6">
        <v>140</v>
      </c>
      <c r="F20" s="6">
        <v>50</v>
      </c>
      <c r="G20" s="6">
        <v>52</v>
      </c>
      <c r="H20" s="15">
        <v>201</v>
      </c>
      <c r="I20" s="30">
        <f>SUM(J20:N20)</f>
        <v>1237</v>
      </c>
      <c r="J20" s="6">
        <v>320</v>
      </c>
      <c r="K20" s="6">
        <v>650</v>
      </c>
      <c r="L20" s="6">
        <v>165</v>
      </c>
      <c r="M20" s="6">
        <v>50</v>
      </c>
      <c r="N20" s="6">
        <v>52</v>
      </c>
      <c r="O20" s="15">
        <v>201</v>
      </c>
    </row>
    <row r="21" spans="1:15" ht="18.75" customHeight="1">
      <c r="A21" s="42" t="s">
        <v>19</v>
      </c>
      <c r="B21" s="30">
        <f>SUM(C21:G21)</f>
        <v>300</v>
      </c>
      <c r="C21" s="6"/>
      <c r="D21" s="6"/>
      <c r="E21" s="6">
        <v>300</v>
      </c>
      <c r="F21" s="6"/>
      <c r="G21" s="6"/>
      <c r="H21" s="15"/>
      <c r="I21" s="30">
        <f>SUM(J21:N21)</f>
        <v>300</v>
      </c>
      <c r="J21" s="6"/>
      <c r="K21" s="6"/>
      <c r="L21" s="6">
        <v>300</v>
      </c>
      <c r="M21" s="6"/>
      <c r="N21" s="6"/>
      <c r="O21" s="15"/>
    </row>
    <row r="22" spans="1:15" ht="18.75" customHeight="1">
      <c r="A22" s="42" t="s">
        <v>20</v>
      </c>
      <c r="B22" s="30">
        <f>SUM(C22:G22)</f>
        <v>2270</v>
      </c>
      <c r="C22" s="6"/>
      <c r="D22" s="6">
        <v>1880</v>
      </c>
      <c r="E22" s="6">
        <v>280</v>
      </c>
      <c r="F22" s="6">
        <v>110</v>
      </c>
      <c r="G22" s="6"/>
      <c r="H22" s="15">
        <v>251</v>
      </c>
      <c r="I22" s="30">
        <f>SUM(J22:N22)</f>
        <v>2296</v>
      </c>
      <c r="J22" s="6"/>
      <c r="K22" s="6">
        <v>1926</v>
      </c>
      <c r="L22" s="6">
        <v>260</v>
      </c>
      <c r="M22" s="6">
        <v>110</v>
      </c>
      <c r="N22" s="6"/>
      <c r="O22" s="15">
        <v>251</v>
      </c>
    </row>
    <row r="23" spans="1:15" ht="18.75" customHeight="1">
      <c r="A23" s="41" t="s">
        <v>21</v>
      </c>
      <c r="B23" s="13">
        <f aca="true" t="shared" si="4" ref="B23:G23">SUM(B24:B25)</f>
        <v>2989</v>
      </c>
      <c r="C23" s="27">
        <f t="shared" si="4"/>
        <v>313</v>
      </c>
      <c r="D23" s="27">
        <f t="shared" si="4"/>
        <v>1968</v>
      </c>
      <c r="E23" s="27">
        <f t="shared" si="4"/>
        <v>350</v>
      </c>
      <c r="F23" s="27">
        <f t="shared" si="4"/>
        <v>50</v>
      </c>
      <c r="G23" s="27">
        <f t="shared" si="4"/>
        <v>308</v>
      </c>
      <c r="H23" s="37">
        <f>SUM(H24:H25)</f>
        <v>1</v>
      </c>
      <c r="I23" s="13">
        <f aca="true" t="shared" si="5" ref="I23:N23">SUM(I24:I25)</f>
        <v>2930</v>
      </c>
      <c r="J23" s="27">
        <f t="shared" si="5"/>
        <v>313</v>
      </c>
      <c r="K23" s="27">
        <f t="shared" si="5"/>
        <v>1914</v>
      </c>
      <c r="L23" s="27">
        <f t="shared" si="5"/>
        <v>345</v>
      </c>
      <c r="M23" s="27">
        <f t="shared" si="5"/>
        <v>50</v>
      </c>
      <c r="N23" s="27">
        <f t="shared" si="5"/>
        <v>308</v>
      </c>
      <c r="O23" s="37">
        <f>SUM(O24:O25)</f>
        <v>1</v>
      </c>
    </row>
    <row r="24" spans="1:15" ht="18.75" customHeight="1">
      <c r="A24" s="42" t="s">
        <v>22</v>
      </c>
      <c r="B24" s="30">
        <f>SUM(C24:G24)</f>
        <v>486</v>
      </c>
      <c r="C24" s="6"/>
      <c r="D24" s="6">
        <v>426</v>
      </c>
      <c r="E24" s="6">
        <v>10</v>
      </c>
      <c r="F24" s="6">
        <v>50</v>
      </c>
      <c r="G24" s="6"/>
      <c r="H24" s="15"/>
      <c r="I24" s="30">
        <f>SUM(J24:N24)</f>
        <v>500</v>
      </c>
      <c r="J24" s="6"/>
      <c r="K24" s="6">
        <v>440</v>
      </c>
      <c r="L24" s="6">
        <v>10</v>
      </c>
      <c r="M24" s="6">
        <v>50</v>
      </c>
      <c r="N24" s="6"/>
      <c r="O24" s="15"/>
    </row>
    <row r="25" spans="1:15" ht="18.75" customHeight="1">
      <c r="A25" s="42" t="s">
        <v>23</v>
      </c>
      <c r="B25" s="30">
        <f aca="true" t="shared" si="6" ref="B25:B32">SUM(C25:G25)</f>
        <v>2503</v>
      </c>
      <c r="C25" s="6">
        <v>313</v>
      </c>
      <c r="D25" s="6">
        <v>1542</v>
      </c>
      <c r="E25" s="6">
        <v>340</v>
      </c>
      <c r="F25" s="6"/>
      <c r="G25" s="6">
        <v>308</v>
      </c>
      <c r="H25" s="15">
        <v>1</v>
      </c>
      <c r="I25" s="30">
        <f aca="true" t="shared" si="7" ref="I25:I32">SUM(J25:N25)</f>
        <v>2430</v>
      </c>
      <c r="J25" s="6">
        <v>313</v>
      </c>
      <c r="K25" s="6">
        <v>1474</v>
      </c>
      <c r="L25" s="6">
        <v>335</v>
      </c>
      <c r="M25" s="6"/>
      <c r="N25" s="6">
        <v>308</v>
      </c>
      <c r="O25" s="15">
        <v>1</v>
      </c>
    </row>
    <row r="26" spans="1:15" ht="18.75" customHeight="1">
      <c r="A26" s="41" t="s">
        <v>24</v>
      </c>
      <c r="B26" s="30">
        <f t="shared" si="6"/>
        <v>21906</v>
      </c>
      <c r="C26" s="5">
        <v>21751</v>
      </c>
      <c r="D26" s="6"/>
      <c r="E26" s="6"/>
      <c r="F26" s="6">
        <v>150</v>
      </c>
      <c r="G26" s="6">
        <v>5</v>
      </c>
      <c r="H26" s="18">
        <v>200</v>
      </c>
      <c r="I26" s="30">
        <f t="shared" si="7"/>
        <v>21994</v>
      </c>
      <c r="J26" s="5">
        <v>21839</v>
      </c>
      <c r="K26" s="6"/>
      <c r="L26" s="6"/>
      <c r="M26" s="6">
        <v>150</v>
      </c>
      <c r="N26" s="6">
        <v>5</v>
      </c>
      <c r="O26" s="18">
        <v>200</v>
      </c>
    </row>
    <row r="27" spans="1:15" ht="18.75" customHeight="1">
      <c r="A27" s="44" t="s">
        <v>25</v>
      </c>
      <c r="B27" s="30">
        <f t="shared" si="6"/>
        <v>7446</v>
      </c>
      <c r="C27" s="5">
        <v>7395</v>
      </c>
      <c r="D27" s="6">
        <v>51</v>
      </c>
      <c r="E27" s="6"/>
      <c r="F27" s="6"/>
      <c r="G27" s="6"/>
      <c r="H27" s="18">
        <v>50</v>
      </c>
      <c r="I27" s="30">
        <f t="shared" si="7"/>
        <v>7471</v>
      </c>
      <c r="J27" s="5">
        <v>7420</v>
      </c>
      <c r="K27" s="6">
        <v>51</v>
      </c>
      <c r="L27" s="6"/>
      <c r="M27" s="6"/>
      <c r="N27" s="6"/>
      <c r="O27" s="18">
        <v>50</v>
      </c>
    </row>
    <row r="28" spans="1:15" ht="18.75" customHeight="1">
      <c r="A28" s="41" t="s">
        <v>26</v>
      </c>
      <c r="B28" s="30">
        <f t="shared" si="6"/>
        <v>0</v>
      </c>
      <c r="C28" s="5"/>
      <c r="D28" s="6"/>
      <c r="E28" s="6"/>
      <c r="F28" s="6"/>
      <c r="G28" s="6"/>
      <c r="H28" s="18"/>
      <c r="I28" s="30">
        <f t="shared" si="7"/>
        <v>0</v>
      </c>
      <c r="J28" s="5"/>
      <c r="K28" s="6"/>
      <c r="L28" s="6"/>
      <c r="M28" s="6"/>
      <c r="N28" s="6"/>
      <c r="O28" s="18"/>
    </row>
    <row r="29" spans="1:15" ht="18.75" customHeight="1">
      <c r="A29" s="41" t="s">
        <v>27</v>
      </c>
      <c r="B29" s="30">
        <f t="shared" si="6"/>
        <v>223</v>
      </c>
      <c r="C29" s="5"/>
      <c r="D29" s="6">
        <v>223</v>
      </c>
      <c r="E29" s="6"/>
      <c r="F29" s="6"/>
      <c r="G29" s="6"/>
      <c r="H29" s="18"/>
      <c r="I29" s="30">
        <f t="shared" si="7"/>
        <v>233</v>
      </c>
      <c r="J29" s="5"/>
      <c r="K29" s="6">
        <v>233</v>
      </c>
      <c r="L29" s="6"/>
      <c r="M29" s="6"/>
      <c r="N29" s="6"/>
      <c r="O29" s="18"/>
    </row>
    <row r="30" spans="1:15" ht="18.75" customHeight="1">
      <c r="A30" s="53" t="s">
        <v>35</v>
      </c>
      <c r="B30" s="30">
        <f t="shared" si="6"/>
        <v>203</v>
      </c>
      <c r="C30" s="49"/>
      <c r="D30" s="54">
        <v>203</v>
      </c>
      <c r="E30" s="55"/>
      <c r="F30" s="55"/>
      <c r="G30" s="55"/>
      <c r="H30" s="56"/>
      <c r="I30" s="30">
        <f t="shared" si="7"/>
        <v>203</v>
      </c>
      <c r="J30" s="49"/>
      <c r="K30" s="54">
        <v>203</v>
      </c>
      <c r="L30" s="55"/>
      <c r="M30" s="55"/>
      <c r="N30" s="55"/>
      <c r="O30" s="56"/>
    </row>
    <row r="31" spans="1:15" ht="18.75" customHeight="1">
      <c r="A31" s="53" t="s">
        <v>36</v>
      </c>
      <c r="B31" s="30">
        <f t="shared" si="6"/>
        <v>400</v>
      </c>
      <c r="C31" s="49"/>
      <c r="D31" s="54"/>
      <c r="E31" s="55"/>
      <c r="F31" s="55">
        <v>400</v>
      </c>
      <c r="G31" s="55"/>
      <c r="H31" s="56"/>
      <c r="I31" s="30">
        <f t="shared" si="7"/>
        <v>500</v>
      </c>
      <c r="J31" s="49"/>
      <c r="K31" s="54"/>
      <c r="L31" s="55"/>
      <c r="M31" s="55">
        <v>500</v>
      </c>
      <c r="N31" s="55"/>
      <c r="O31" s="56"/>
    </row>
    <row r="32" spans="1:15" ht="18.75" customHeight="1" thickBot="1">
      <c r="A32" s="45" t="s">
        <v>28</v>
      </c>
      <c r="B32" s="30">
        <f t="shared" si="6"/>
        <v>558</v>
      </c>
      <c r="C32" s="19">
        <v>458</v>
      </c>
      <c r="D32" s="19">
        <v>100</v>
      </c>
      <c r="E32" s="20"/>
      <c r="F32" s="20"/>
      <c r="G32" s="20"/>
      <c r="H32" s="21"/>
      <c r="I32" s="30">
        <f t="shared" si="7"/>
        <v>558</v>
      </c>
      <c r="J32" s="19">
        <v>458</v>
      </c>
      <c r="K32" s="19">
        <v>100</v>
      </c>
      <c r="L32" s="20"/>
      <c r="M32" s="20"/>
      <c r="N32" s="20"/>
      <c r="O32" s="21"/>
    </row>
    <row r="33" spans="1:15" ht="18.75" customHeight="1" thickBot="1" thickTop="1">
      <c r="A33" s="45" t="s">
        <v>34</v>
      </c>
      <c r="B33" s="50">
        <f>SUM(B9-B18)</f>
        <v>0</v>
      </c>
      <c r="C33" s="51" t="s">
        <v>7</v>
      </c>
      <c r="D33" s="51" t="s">
        <v>7</v>
      </c>
      <c r="E33" s="52" t="s">
        <v>7</v>
      </c>
      <c r="F33" s="52" t="s">
        <v>7</v>
      </c>
      <c r="G33" s="35" t="s">
        <v>7</v>
      </c>
      <c r="H33" s="34">
        <f>SUM(H9-H18)</f>
        <v>169</v>
      </c>
      <c r="I33" s="31">
        <f>SUM(I9-I18)</f>
        <v>0</v>
      </c>
      <c r="J33" s="32" t="s">
        <v>7</v>
      </c>
      <c r="K33" s="32" t="s">
        <v>7</v>
      </c>
      <c r="L33" s="33" t="s">
        <v>7</v>
      </c>
      <c r="M33" s="33" t="s">
        <v>7</v>
      </c>
      <c r="N33" s="33" t="s">
        <v>7</v>
      </c>
      <c r="O33" s="36">
        <f>SUM(O9-O18)</f>
        <v>169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23.25" customHeight="1">
      <c r="A35" s="58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46" t="s">
        <v>41</v>
      </c>
      <c r="B40" s="46"/>
      <c r="C40" s="46"/>
      <c r="D40" s="46"/>
      <c r="E40" s="46"/>
      <c r="F40" s="46"/>
      <c r="G40" s="2"/>
      <c r="H40" s="2"/>
      <c r="I40" s="3"/>
      <c r="J40" s="3"/>
      <c r="K40" s="3"/>
      <c r="L40" s="3"/>
      <c r="M40" s="3"/>
      <c r="N40" s="3"/>
    </row>
    <row r="41" spans="1:14" ht="12.75">
      <c r="A41" s="47"/>
      <c r="B41" s="47"/>
      <c r="C41" s="47"/>
      <c r="D41" s="47"/>
      <c r="E41" s="47"/>
      <c r="F41" s="47"/>
      <c r="G41" s="1"/>
      <c r="H41" s="1"/>
      <c r="K41" s="1"/>
      <c r="L41" s="1"/>
      <c r="M41" s="1"/>
      <c r="N41" s="1"/>
    </row>
    <row r="42" spans="1:8" ht="12.75">
      <c r="A42" s="47" t="s">
        <v>42</v>
      </c>
      <c r="B42" s="47"/>
      <c r="C42" s="47"/>
      <c r="D42" s="47"/>
      <c r="E42" s="47"/>
      <c r="F42" s="47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H6:H8"/>
    <mergeCell ref="I6:I8"/>
    <mergeCell ref="J6:J8"/>
    <mergeCell ref="K6:K8"/>
    <mergeCell ref="L6:L8"/>
    <mergeCell ref="M6:M8"/>
  </mergeCells>
  <printOptions/>
  <pageMargins left="0.7874015748031497" right="0.2755905511811024" top="0.4330708661417323" bottom="0.3937007874015748" header="0.2755905511811024" footer="0.2755905511811024"/>
  <pageSetup fitToHeight="1" fitToWidth="1" horizontalDpi="600" verticalDpi="6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2018-11-08T13:47:11Z</cp:lastPrinted>
  <dcterms:created xsi:type="dcterms:W3CDTF">2001-10-29T09:16:17Z</dcterms:created>
  <dcterms:modified xsi:type="dcterms:W3CDTF">2019-01-03T13:35:56Z</dcterms:modified>
  <cp:category/>
  <cp:version/>
  <cp:contentType/>
  <cp:contentStatus/>
</cp:coreProperties>
</file>