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540"/>
  </bookViews>
  <sheets>
    <sheet name="plnění FP" sheetId="17" r:id="rId1"/>
  </sheets>
  <calcPr calcId="125725"/>
</workbook>
</file>

<file path=xl/calcChain.xml><?xml version="1.0" encoding="utf-8"?>
<calcChain xmlns="http://schemas.openxmlformats.org/spreadsheetml/2006/main">
  <c r="C19" i="17"/>
  <c r="C23"/>
  <c r="C18" s="1"/>
  <c r="D19"/>
  <c r="D23"/>
  <c r="D18" s="1"/>
  <c r="O19"/>
  <c r="O18" s="1"/>
  <c r="O23"/>
  <c r="N19"/>
  <c r="N18"/>
  <c r="N23"/>
  <c r="M19"/>
  <c r="M23"/>
  <c r="M18"/>
  <c r="L19"/>
  <c r="L23"/>
  <c r="K19"/>
  <c r="K23"/>
  <c r="K18" s="1"/>
  <c r="J19"/>
  <c r="J23"/>
  <c r="I19"/>
  <c r="I23"/>
  <c r="H19"/>
  <c r="H18"/>
  <c r="H33" s="1"/>
  <c r="H23"/>
  <c r="G19"/>
  <c r="G23"/>
  <c r="G18"/>
  <c r="F19"/>
  <c r="F23"/>
  <c r="E19"/>
  <c r="E23"/>
  <c r="E18"/>
  <c r="B19"/>
  <c r="B23"/>
  <c r="B18"/>
  <c r="H9"/>
  <c r="I14"/>
  <c r="I9"/>
  <c r="O9"/>
  <c r="B14"/>
  <c r="B9"/>
  <c r="B33" s="1"/>
  <c r="H14"/>
  <c r="O14"/>
  <c r="F18"/>
  <c r="J18"/>
  <c r="L18"/>
  <c r="I18"/>
  <c r="I33" l="1"/>
  <c r="O33"/>
</calcChain>
</file>

<file path=xl/sharedStrings.xml><?xml version="1.0" encoding="utf-8"?>
<sst xmlns="http://schemas.openxmlformats.org/spreadsheetml/2006/main" count="160" uniqueCount="47">
  <si>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</si>
  <si>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</si>
  <si>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</si>
  <si>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</si>
  <si>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</si>
  <si>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</si>
  <si>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</si>
  <si>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</si>
  <si>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</si>
  <si>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</si>
  <si>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</si>
  <si>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</si>
  <si>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</si>
  <si>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</si>
  <si>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</si>
  <si>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</si>
  <si>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</si>
  <si>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</si>
  <si>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</si>
  <si>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</si>
  <si>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</si>
  <si>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</si>
  <si>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</si>
  <si>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</si>
  <si>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</si>
  <si>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</si>
  <si>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</si>
  <si>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</si>
  <si>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</si>
  <si>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</si>
  <si>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</si>
  <si>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</si>
  <si>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</si>
  <si>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</si>
  <si>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</si>
  <si>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</si>
  <si>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</si>
  <si>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Finanční plán na rok 2019</t>
  </si>
  <si>
    <t>Střednědobý rozpočtový plán 2019-2020</t>
  </si>
  <si>
    <t>Finanční plán na rok 2020</t>
  </si>
  <si>
    <t>Střednědobý rozpočtový plán vychází z finančního plánu na rok 2018 a z předpokládaných nákladů a výnosů pro roky 2019-2020</t>
  </si>
  <si>
    <t>otisk razítka:</t>
  </si>
  <si>
    <t>Organizace: Základní škola Petřiny-sever, Na Okraji 43</t>
  </si>
  <si>
    <t>Datum: 7. 11. 2017</t>
  </si>
  <si>
    <t>Zpracoval: P.Chleborádová</t>
  </si>
  <si>
    <t>tel.:235090731</t>
  </si>
  <si>
    <t>Schválil: Mgr. Jana Kindlová</t>
  </si>
</sst>
</file>

<file path=xl/styles.xml><?xml version="1.0" encoding="utf-8"?>
<styleSheet xmlns="http://schemas.openxmlformats.org/spreadsheetml/2006/main">
  <numFmts count="1">
    <numFmt numFmtId="41" formatCode="_-* #,##0\ _K_č_-;\-* #,##0\ _K_č_-;_-* &quot;-&quot;\ _K_č_-;_-@_-"/>
  </numFmts>
  <fonts count="7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1" fillId="0" borderId="1" xfId="0" applyFont="1" applyBorder="1"/>
    <xf numFmtId="41" fontId="3" fillId="0" borderId="2" xfId="0" applyNumberFormat="1" applyFont="1" applyBorder="1" applyAlignment="1" applyProtection="1">
      <alignment horizontal="center"/>
      <protection locked="0"/>
    </xf>
    <xf numFmtId="41" fontId="5" fillId="0" borderId="2" xfId="0" applyNumberFormat="1" applyFont="1" applyBorder="1" applyAlignment="1" applyProtection="1">
      <alignment horizontal="center"/>
      <protection locked="0"/>
    </xf>
    <xf numFmtId="41" fontId="3" fillId="0" borderId="0" xfId="0" applyNumberFormat="1" applyFont="1" applyBorder="1"/>
    <xf numFmtId="41" fontId="3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3" fillId="0" borderId="3" xfId="0" applyNumberFormat="1" applyFont="1" applyBorder="1" applyAlignment="1" applyProtection="1">
      <alignment horizontal="center"/>
      <protection hidden="1"/>
    </xf>
    <xf numFmtId="41" fontId="5" fillId="0" borderId="3" xfId="0" applyNumberFormat="1" applyFont="1" applyBorder="1" applyAlignment="1" applyProtection="1">
      <alignment horizontal="center"/>
      <protection locked="0"/>
    </xf>
    <xf numFmtId="41" fontId="5" fillId="0" borderId="4" xfId="0" applyNumberFormat="1" applyFont="1" applyBorder="1" applyAlignment="1" applyProtection="1">
      <alignment horizontal="center"/>
      <protection locked="0"/>
    </xf>
    <xf numFmtId="41" fontId="5" fillId="0" borderId="5" xfId="0" applyNumberFormat="1" applyFont="1" applyBorder="1" applyAlignment="1" applyProtection="1">
      <alignment horizontal="center"/>
      <protection locked="0"/>
    </xf>
    <xf numFmtId="41" fontId="5" fillId="0" borderId="6" xfId="0" applyNumberFormat="1" applyFont="1" applyBorder="1" applyAlignment="1" applyProtection="1">
      <alignment horizontal="center"/>
      <protection locked="0"/>
    </xf>
    <xf numFmtId="41" fontId="5" fillId="0" borderId="7" xfId="0" applyNumberFormat="1" applyFont="1" applyBorder="1" applyAlignment="1" applyProtection="1">
      <alignment horizontal="center"/>
      <protection locked="0"/>
    </xf>
    <xf numFmtId="41" fontId="5" fillId="0" borderId="8" xfId="0" applyNumberFormat="1" applyFont="1" applyBorder="1" applyAlignment="1" applyProtection="1">
      <alignment horizontal="center"/>
      <protection locked="0"/>
    </xf>
    <xf numFmtId="41" fontId="3" fillId="0" borderId="4" xfId="0" applyNumberFormat="1" applyFont="1" applyBorder="1" applyAlignment="1" applyProtection="1">
      <alignment horizontal="center"/>
      <protection locked="0"/>
    </xf>
    <xf numFmtId="41" fontId="3" fillId="0" borderId="5" xfId="0" applyNumberFormat="1" applyFont="1" applyBorder="1" applyAlignment="1" applyProtection="1">
      <alignment horizontal="center"/>
      <protection locked="0"/>
    </xf>
    <xf numFmtId="41" fontId="3" fillId="0" borderId="9" xfId="0" applyNumberFormat="1" applyFont="1" applyBorder="1" applyAlignment="1" applyProtection="1">
      <alignment horizontal="center"/>
      <protection locked="0"/>
    </xf>
    <xf numFmtId="41" fontId="3" fillId="0" borderId="10" xfId="0" applyNumberFormat="1" applyFont="1" applyBorder="1" applyAlignment="1" applyProtection="1">
      <alignment horizontal="center"/>
      <protection locked="0"/>
    </xf>
    <xf numFmtId="41" fontId="3" fillId="0" borderId="7" xfId="0" applyNumberFormat="1" applyFont="1" applyBorder="1" applyAlignment="1" applyProtection="1">
      <alignment horizontal="center"/>
      <protection locked="0"/>
    </xf>
    <xf numFmtId="41" fontId="3" fillId="0" borderId="8" xfId="0" applyNumberFormat="1" applyFont="1" applyBorder="1" applyAlignment="1" applyProtection="1">
      <alignment horizontal="center"/>
      <protection locked="0"/>
    </xf>
    <xf numFmtId="41" fontId="3" fillId="0" borderId="11" xfId="0" applyNumberFormat="1" applyFont="1" applyBorder="1" applyAlignment="1" applyProtection="1">
      <alignment horizontal="center"/>
      <protection hidden="1"/>
    </xf>
    <xf numFmtId="41" fontId="3" fillId="0" borderId="12" xfId="0" applyNumberFormat="1" applyFont="1" applyBorder="1" applyAlignment="1" applyProtection="1">
      <alignment horizontal="center" wrapText="1"/>
      <protection hidden="1"/>
    </xf>
    <xf numFmtId="41" fontId="3" fillId="0" borderId="13" xfId="0" applyNumberFormat="1" applyFont="1" applyBorder="1" applyAlignment="1" applyProtection="1">
      <alignment horizontal="center" wrapText="1"/>
      <protection hidden="1"/>
    </xf>
    <xf numFmtId="41" fontId="3" fillId="0" borderId="14" xfId="0" applyNumberFormat="1" applyFont="1" applyBorder="1" applyAlignment="1" applyProtection="1">
      <alignment horizontal="center"/>
      <protection hidden="1"/>
    </xf>
    <xf numFmtId="41" fontId="5" fillId="0" borderId="12" xfId="0" applyNumberFormat="1" applyFont="1" applyBorder="1" applyAlignment="1" applyProtection="1">
      <alignment horizontal="center" wrapText="1"/>
      <protection hidden="1"/>
    </xf>
    <xf numFmtId="41" fontId="5" fillId="0" borderId="13" xfId="0" applyNumberFormat="1" applyFont="1" applyBorder="1" applyAlignment="1" applyProtection="1">
      <alignment horizontal="center" wrapText="1"/>
      <protection hidden="1"/>
    </xf>
    <xf numFmtId="41" fontId="3" fillId="0" borderId="2" xfId="0" applyNumberFormat="1" applyFont="1" applyBorder="1" applyAlignment="1" applyProtection="1">
      <alignment horizontal="center"/>
      <protection hidden="1"/>
    </xf>
    <xf numFmtId="41" fontId="3" fillId="0" borderId="15" xfId="0" applyNumberFormat="1" applyFont="1" applyBorder="1" applyAlignment="1" applyProtection="1">
      <alignment horizontal="center"/>
      <protection hidden="1"/>
    </xf>
    <xf numFmtId="41" fontId="5" fillId="0" borderId="14" xfId="0" applyNumberFormat="1" applyFont="1" applyBorder="1" applyAlignment="1" applyProtection="1">
      <alignment horizontal="center" wrapText="1"/>
      <protection hidden="1"/>
    </xf>
    <xf numFmtId="41" fontId="3" fillId="0" borderId="4" xfId="0" applyNumberFormat="1" applyFont="1" applyBorder="1" applyAlignment="1" applyProtection="1">
      <alignment horizontal="center"/>
      <protection hidden="1"/>
    </xf>
    <xf numFmtId="41" fontId="5" fillId="0" borderId="2" xfId="0" applyNumberFormat="1" applyFont="1" applyBorder="1" applyAlignment="1" applyProtection="1">
      <alignment horizontal="center"/>
      <protection hidden="1"/>
    </xf>
    <xf numFmtId="41" fontId="5" fillId="0" borderId="15" xfId="0" applyNumberFormat="1" applyFont="1" applyBorder="1" applyAlignment="1" applyProtection="1">
      <alignment horizontal="center"/>
      <protection hidden="1"/>
    </xf>
    <xf numFmtId="41" fontId="5" fillId="0" borderId="9" xfId="0" applyNumberFormat="1" applyFont="1" applyBorder="1" applyAlignment="1" applyProtection="1">
      <alignment horizontal="center"/>
      <protection hidden="1"/>
    </xf>
    <xf numFmtId="41" fontId="5" fillId="0" borderId="10" xfId="0" applyNumberFormat="1" applyFont="1" applyBorder="1" applyAlignment="1" applyProtection="1">
      <alignment horizontal="center"/>
      <protection hidden="1"/>
    </xf>
    <xf numFmtId="41" fontId="5" fillId="0" borderId="3" xfId="0" applyNumberFormat="1" applyFont="1" applyBorder="1" applyAlignment="1" applyProtection="1">
      <alignment horizontal="center"/>
      <protection hidden="1"/>
    </xf>
    <xf numFmtId="41" fontId="5" fillId="0" borderId="16" xfId="0" applyNumberFormat="1" applyFont="1" applyBorder="1" applyAlignment="1" applyProtection="1">
      <alignment horizontal="center"/>
      <protection hidden="1"/>
    </xf>
    <xf numFmtId="41" fontId="3" fillId="0" borderId="17" xfId="0" applyNumberFormat="1" applyFont="1" applyBorder="1" applyAlignment="1" applyProtection="1">
      <alignment horizontal="center"/>
      <protection hidden="1"/>
    </xf>
    <xf numFmtId="41" fontId="3" fillId="0" borderId="9" xfId="0" applyNumberFormat="1" applyFont="1" applyBorder="1" applyAlignment="1" applyProtection="1">
      <alignment horizontal="center"/>
      <protection hidden="1"/>
    </xf>
    <xf numFmtId="41" fontId="3" fillId="0" borderId="10" xfId="0" applyNumberFormat="1" applyFont="1" applyBorder="1" applyAlignment="1" applyProtection="1">
      <alignment horizontal="center"/>
      <protection hidden="1"/>
    </xf>
    <xf numFmtId="41" fontId="3" fillId="0" borderId="7" xfId="0" applyNumberFormat="1" applyFont="1" applyBorder="1" applyAlignment="1" applyProtection="1">
      <alignment horizontal="center"/>
      <protection hidden="1"/>
    </xf>
    <xf numFmtId="41" fontId="3" fillId="0" borderId="18" xfId="0" applyNumberFormat="1" applyFont="1" applyBorder="1" applyAlignment="1" applyProtection="1">
      <alignment horizontal="center"/>
      <protection hidden="1"/>
    </xf>
    <xf numFmtId="41" fontId="3" fillId="0" borderId="8" xfId="0" applyNumberFormat="1" applyFont="1" applyBorder="1" applyAlignment="1" applyProtection="1">
      <alignment horizontal="center"/>
      <protection hidden="1"/>
    </xf>
    <xf numFmtId="41" fontId="3" fillId="0" borderId="5" xfId="0" applyNumberFormat="1" applyFont="1" applyBorder="1" applyAlignment="1" applyProtection="1">
      <alignment horizontal="center"/>
      <protection hidden="1"/>
    </xf>
    <xf numFmtId="41" fontId="5" fillId="0" borderId="19" xfId="0" applyNumberFormat="1" applyFont="1" applyBorder="1" applyAlignment="1" applyProtection="1">
      <alignment horizontal="center" wrapText="1"/>
      <protection hidden="1"/>
    </xf>
    <xf numFmtId="0" fontId="1" fillId="0" borderId="14" xfId="0" applyFont="1" applyBorder="1" applyProtection="1">
      <protection hidden="1"/>
    </xf>
    <xf numFmtId="0" fontId="5" fillId="0" borderId="14" xfId="0" applyFont="1" applyBorder="1" applyProtection="1">
      <protection hidden="1"/>
    </xf>
    <xf numFmtId="0" fontId="1" fillId="0" borderId="4" xfId="0" applyFont="1" applyBorder="1" applyProtection="1">
      <protection hidden="1"/>
    </xf>
    <xf numFmtId="0" fontId="0" fillId="0" borderId="4" xfId="0" applyBorder="1" applyProtection="1">
      <protection hidden="1"/>
    </xf>
    <xf numFmtId="0" fontId="0" fillId="0" borderId="7" xfId="0" applyBorder="1" applyProtection="1">
      <protection hidden="1"/>
    </xf>
    <xf numFmtId="0" fontId="3" fillId="0" borderId="4" xfId="0" applyFont="1" applyBorder="1" applyProtection="1">
      <protection hidden="1"/>
    </xf>
    <xf numFmtId="0" fontId="1" fillId="0" borderId="7" xfId="0" applyFont="1" applyBorder="1" applyProtection="1">
      <protection hidden="1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41" fontId="5" fillId="0" borderId="11" xfId="0" applyNumberFormat="1" applyFont="1" applyBorder="1" applyAlignment="1" applyProtection="1">
      <alignment horizontal="center" wrapText="1"/>
      <protection locked="0"/>
    </xf>
    <xf numFmtId="41" fontId="3" fillId="0" borderId="11" xfId="0" applyNumberFormat="1" applyFont="1" applyBorder="1" applyAlignment="1" applyProtection="1">
      <protection hidden="1"/>
    </xf>
    <xf numFmtId="41" fontId="5" fillId="0" borderId="20" xfId="0" applyNumberFormat="1" applyFont="1" applyBorder="1" applyAlignment="1" applyProtection="1">
      <alignment horizontal="center"/>
      <protection hidden="1"/>
    </xf>
    <xf numFmtId="41" fontId="3" fillId="0" borderId="21" xfId="0" applyNumberFormat="1" applyFont="1" applyBorder="1" applyAlignment="1" applyProtection="1">
      <alignment horizontal="center"/>
      <protection locked="0"/>
    </xf>
    <xf numFmtId="41" fontId="3" fillId="0" borderId="22" xfId="0" applyNumberFormat="1" applyFont="1" applyBorder="1" applyAlignment="1" applyProtection="1">
      <alignment horizontal="center"/>
      <protection hidden="1"/>
    </xf>
    <xf numFmtId="41" fontId="3" fillId="0" borderId="23" xfId="0" applyNumberFormat="1" applyFont="1" applyBorder="1" applyAlignment="1" applyProtection="1">
      <alignment horizontal="center"/>
      <protection hidden="1"/>
    </xf>
    <xf numFmtId="41" fontId="3" fillId="0" borderId="24" xfId="0" applyNumberFormat="1" applyFont="1" applyBorder="1" applyAlignment="1" applyProtection="1">
      <alignment horizontal="center"/>
      <protection hidden="1"/>
    </xf>
    <xf numFmtId="0" fontId="1" fillId="0" borderId="25" xfId="0" applyFont="1" applyBorder="1" applyProtection="1">
      <protection hidden="1"/>
    </xf>
    <xf numFmtId="41" fontId="5" fillId="0" borderId="26" xfId="0" applyNumberFormat="1" applyFont="1" applyBorder="1" applyAlignment="1" applyProtection="1">
      <alignment horizontal="center"/>
      <protection hidden="1"/>
    </xf>
    <xf numFmtId="41" fontId="3" fillId="0" borderId="25" xfId="0" applyNumberFormat="1" applyFont="1" applyBorder="1" applyAlignment="1" applyProtection="1">
      <alignment horizontal="center"/>
      <protection locked="0"/>
    </xf>
    <xf numFmtId="41" fontId="5" fillId="0" borderId="21" xfId="0" applyNumberFormat="1" applyFont="1" applyBorder="1" applyAlignment="1" applyProtection="1">
      <alignment horizontal="center"/>
      <protection locked="0"/>
    </xf>
    <xf numFmtId="41" fontId="5" fillId="0" borderId="27" xfId="0" applyNumberFormat="1" applyFont="1" applyBorder="1" applyAlignment="1" applyProtection="1">
      <alignment horizontal="center"/>
      <protection locked="0"/>
    </xf>
    <xf numFmtId="41" fontId="3" fillId="0" borderId="28" xfId="0" applyNumberFormat="1" applyFont="1" applyBorder="1" applyAlignment="1" applyProtection="1">
      <alignment horizontal="center"/>
      <protection locked="0"/>
    </xf>
    <xf numFmtId="41" fontId="3" fillId="0" borderId="29" xfId="0" applyNumberFormat="1" applyFont="1" applyBorder="1" applyAlignment="1" applyProtection="1">
      <alignment horizontal="center"/>
      <protection hidden="1"/>
    </xf>
    <xf numFmtId="41" fontId="3" fillId="0" borderId="30" xfId="0" applyNumberFormat="1" applyFont="1" applyBorder="1" applyAlignment="1" applyProtection="1">
      <alignment horizontal="center"/>
      <protection hidden="1"/>
    </xf>
    <xf numFmtId="41" fontId="0" fillId="0" borderId="0" xfId="0" applyNumberFormat="1" applyFont="1" applyBorder="1"/>
    <xf numFmtId="0" fontId="2" fillId="0" borderId="0" xfId="0" applyFont="1" applyAlignment="1">
      <alignment horizontal="center"/>
    </xf>
    <xf numFmtId="0" fontId="4" fillId="0" borderId="31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1" fillId="0" borderId="33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3" fillId="0" borderId="35" xfId="0" applyFont="1" applyBorder="1" applyAlignment="1" applyProtection="1">
      <alignment horizontal="center" shrinkToFit="1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3" fillId="0" borderId="35" xfId="0" applyFont="1" applyBorder="1" applyAlignment="1" applyProtection="1">
      <alignment horizontal="center"/>
      <protection hidden="1"/>
    </xf>
    <xf numFmtId="0" fontId="0" fillId="0" borderId="36" xfId="0" applyBorder="1" applyAlignment="1" applyProtection="1">
      <protection hidden="1"/>
    </xf>
    <xf numFmtId="0" fontId="0" fillId="0" borderId="38" xfId="0" applyBorder="1" applyAlignment="1" applyProtection="1">
      <protection hidden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0" fillId="0" borderId="39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showGridLines="0" tabSelected="1" zoomScaleNormal="100" workbookViewId="0">
      <pane xSplit="1" ySplit="8" topLeftCell="F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RowHeight="12.75"/>
  <cols>
    <col min="1" max="1" width="28.28515625" customWidth="1"/>
    <col min="2" max="2" width="10.42578125" customWidth="1"/>
    <col min="3" max="3" width="10.5703125" customWidth="1"/>
    <col min="4" max="4" width="9.7109375" customWidth="1"/>
    <col min="5" max="5" width="10" customWidth="1"/>
    <col min="6" max="8" width="9.7109375" customWidth="1"/>
    <col min="9" max="10" width="10.42578125" customWidth="1"/>
    <col min="11" max="12" width="10.5703125" customWidth="1"/>
    <col min="13" max="13" width="10" customWidth="1"/>
    <col min="14" max="15" width="10.5703125" customWidth="1"/>
  </cols>
  <sheetData>
    <row r="1" spans="1:15" ht="15.75">
      <c r="A1" s="75" t="s">
        <v>38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57" t="s">
        <v>42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5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12" t="s">
        <v>33</v>
      </c>
    </row>
    <row r="5" spans="1:15" ht="14.25" customHeight="1" thickTop="1">
      <c r="A5" s="4"/>
      <c r="B5" s="88" t="s">
        <v>37</v>
      </c>
      <c r="C5" s="89"/>
      <c r="D5" s="89"/>
      <c r="E5" s="89"/>
      <c r="F5" s="89"/>
      <c r="G5" s="89"/>
      <c r="H5" s="90"/>
      <c r="I5" s="91" t="s">
        <v>39</v>
      </c>
      <c r="J5" s="92"/>
      <c r="K5" s="92"/>
      <c r="L5" s="92"/>
      <c r="M5" s="92"/>
      <c r="N5" s="92"/>
      <c r="O5" s="93"/>
    </row>
    <row r="6" spans="1:15" ht="23.25" customHeight="1">
      <c r="A6" s="86" t="s">
        <v>0</v>
      </c>
      <c r="B6" s="76" t="s">
        <v>30</v>
      </c>
      <c r="C6" s="78" t="s">
        <v>1</v>
      </c>
      <c r="D6" s="78" t="s">
        <v>2</v>
      </c>
      <c r="E6" s="78" t="s">
        <v>3</v>
      </c>
      <c r="F6" s="78" t="s">
        <v>4</v>
      </c>
      <c r="G6" s="96" t="s">
        <v>5</v>
      </c>
      <c r="H6" s="81" t="s">
        <v>31</v>
      </c>
      <c r="I6" s="76" t="s">
        <v>32</v>
      </c>
      <c r="J6" s="78" t="s">
        <v>1</v>
      </c>
      <c r="K6" s="78" t="s">
        <v>2</v>
      </c>
      <c r="L6" s="78" t="s">
        <v>3</v>
      </c>
      <c r="M6" s="78" t="s">
        <v>4</v>
      </c>
      <c r="N6" s="78" t="s">
        <v>5</v>
      </c>
      <c r="O6" s="84" t="s">
        <v>31</v>
      </c>
    </row>
    <row r="7" spans="1:15" ht="19.149999999999999" customHeight="1">
      <c r="A7" s="86"/>
      <c r="B7" s="76"/>
      <c r="C7" s="94"/>
      <c r="D7" s="94"/>
      <c r="E7" s="79"/>
      <c r="F7" s="79"/>
      <c r="G7" s="97"/>
      <c r="H7" s="82"/>
      <c r="I7" s="76"/>
      <c r="J7" s="94"/>
      <c r="K7" s="94"/>
      <c r="L7" s="79"/>
      <c r="M7" s="79"/>
      <c r="N7" s="79"/>
      <c r="O7" s="84"/>
    </row>
    <row r="8" spans="1:15" ht="17.25" customHeight="1">
      <c r="A8" s="87"/>
      <c r="B8" s="77"/>
      <c r="C8" s="95"/>
      <c r="D8" s="95"/>
      <c r="E8" s="80"/>
      <c r="F8" s="80"/>
      <c r="G8" s="98"/>
      <c r="H8" s="83"/>
      <c r="I8" s="77"/>
      <c r="J8" s="95"/>
      <c r="K8" s="95"/>
      <c r="L8" s="80"/>
      <c r="M8" s="80"/>
      <c r="N8" s="80"/>
      <c r="O8" s="85"/>
    </row>
    <row r="9" spans="1:15" ht="18.75" customHeight="1">
      <c r="A9" s="50" t="s">
        <v>6</v>
      </c>
      <c r="B9" s="60">
        <f>SUM(B10:B14)</f>
        <v>27939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1350</v>
      </c>
      <c r="I9" s="26">
        <f>SUM(I10:I14)</f>
        <v>27939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8">
        <f>SUM(O15:O17)</f>
        <v>1350</v>
      </c>
    </row>
    <row r="10" spans="1:15" ht="18.75" customHeight="1">
      <c r="A10" s="51" t="s">
        <v>8</v>
      </c>
      <c r="B10" s="59">
        <v>21433</v>
      </c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4" t="s">
        <v>7</v>
      </c>
      <c r="I10" s="59">
        <v>21433</v>
      </c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49" t="s">
        <v>7</v>
      </c>
    </row>
    <row r="11" spans="1:15" ht="18.75" customHeight="1">
      <c r="A11" s="51" t="s">
        <v>9</v>
      </c>
      <c r="B11" s="59">
        <v>5036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4" t="s">
        <v>7</v>
      </c>
      <c r="I11" s="59">
        <v>5036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49" t="s">
        <v>7</v>
      </c>
    </row>
    <row r="12" spans="1:15" ht="18.75" customHeight="1">
      <c r="A12" s="51" t="s">
        <v>10</v>
      </c>
      <c r="B12" s="59">
        <v>170</v>
      </c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4" t="s">
        <v>7</v>
      </c>
      <c r="I12" s="59">
        <v>170</v>
      </c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49" t="s">
        <v>7</v>
      </c>
    </row>
    <row r="13" spans="1:15" ht="18.75" customHeight="1">
      <c r="A13" s="51" t="s">
        <v>11</v>
      </c>
      <c r="B13" s="59"/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4" t="s">
        <v>7</v>
      </c>
      <c r="I13" s="59"/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49" t="s">
        <v>7</v>
      </c>
    </row>
    <row r="14" spans="1:15" ht="19.149999999999999" customHeight="1">
      <c r="A14" s="52" t="s">
        <v>12</v>
      </c>
      <c r="B14" s="13">
        <f>SUM(B15:B17)</f>
        <v>1300</v>
      </c>
      <c r="C14" s="32" t="s">
        <v>7</v>
      </c>
      <c r="D14" s="32" t="s">
        <v>7</v>
      </c>
      <c r="E14" s="32" t="s">
        <v>7</v>
      </c>
      <c r="F14" s="32" t="s">
        <v>7</v>
      </c>
      <c r="G14" s="33" t="s">
        <v>7</v>
      </c>
      <c r="H14" s="35">
        <f>SUM(H15:H17)</f>
        <v>1350</v>
      </c>
      <c r="I14" s="13">
        <f>SUM(I15:I17)</f>
        <v>1300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8">
        <f>SUM(O15:O17)</f>
        <v>1350</v>
      </c>
    </row>
    <row r="15" spans="1:15" ht="19.149999999999999" customHeight="1">
      <c r="A15" s="53" t="s">
        <v>13</v>
      </c>
      <c r="B15" s="14"/>
      <c r="C15" s="36" t="s">
        <v>7</v>
      </c>
      <c r="D15" s="36" t="s">
        <v>7</v>
      </c>
      <c r="E15" s="36" t="s">
        <v>7</v>
      </c>
      <c r="F15" s="36" t="s">
        <v>7</v>
      </c>
      <c r="G15" s="37" t="s">
        <v>7</v>
      </c>
      <c r="H15" s="15"/>
      <c r="I15" s="14"/>
      <c r="J15" s="36" t="s">
        <v>7</v>
      </c>
      <c r="K15" s="36" t="s">
        <v>7</v>
      </c>
      <c r="L15" s="36" t="s">
        <v>7</v>
      </c>
      <c r="M15" s="36" t="s">
        <v>7</v>
      </c>
      <c r="N15" s="36" t="s">
        <v>7</v>
      </c>
      <c r="O15" s="16"/>
    </row>
    <row r="16" spans="1:15" ht="19.149999999999999" customHeight="1">
      <c r="A16" s="53" t="s">
        <v>14</v>
      </c>
      <c r="B16" s="14">
        <v>1300</v>
      </c>
      <c r="C16" s="36" t="s">
        <v>7</v>
      </c>
      <c r="D16" s="36" t="s">
        <v>7</v>
      </c>
      <c r="E16" s="36" t="s">
        <v>7</v>
      </c>
      <c r="F16" s="36" t="s">
        <v>7</v>
      </c>
      <c r="G16" s="37" t="s">
        <v>7</v>
      </c>
      <c r="H16" s="15">
        <v>500</v>
      </c>
      <c r="I16" s="14">
        <v>1300</v>
      </c>
      <c r="J16" s="36" t="s">
        <v>7</v>
      </c>
      <c r="K16" s="36" t="s">
        <v>7</v>
      </c>
      <c r="L16" s="36" t="s">
        <v>7</v>
      </c>
      <c r="M16" s="36" t="s">
        <v>7</v>
      </c>
      <c r="N16" s="36" t="s">
        <v>7</v>
      </c>
      <c r="O16" s="16">
        <v>500</v>
      </c>
    </row>
    <row r="17" spans="1:15" ht="19.149999999999999" customHeight="1" thickBot="1">
      <c r="A17" s="54" t="s">
        <v>15</v>
      </c>
      <c r="B17" s="17"/>
      <c r="C17" s="38" t="s">
        <v>7</v>
      </c>
      <c r="D17" s="38" t="s">
        <v>7</v>
      </c>
      <c r="E17" s="38" t="s">
        <v>7</v>
      </c>
      <c r="F17" s="38" t="s">
        <v>7</v>
      </c>
      <c r="G17" s="39" t="s">
        <v>7</v>
      </c>
      <c r="H17" s="18">
        <v>850</v>
      </c>
      <c r="I17" s="17"/>
      <c r="J17" s="38" t="s">
        <v>7</v>
      </c>
      <c r="K17" s="38" t="s">
        <v>7</v>
      </c>
      <c r="L17" s="38" t="s">
        <v>7</v>
      </c>
      <c r="M17" s="38" t="s">
        <v>7</v>
      </c>
      <c r="N17" s="38" t="s">
        <v>7</v>
      </c>
      <c r="O17" s="19">
        <v>850</v>
      </c>
    </row>
    <row r="18" spans="1:15" ht="19.149999999999999" customHeight="1" thickTop="1">
      <c r="A18" s="50" t="s">
        <v>16</v>
      </c>
      <c r="B18" s="32">
        <f>SUM(B19+B23+B26+B27+B28+B29+B30+B31+B32)</f>
        <v>27939</v>
      </c>
      <c r="C18" s="32">
        <f t="shared" ref="C18:N18" si="0">SUM(C19+C23+C26+C27+C28+C29+C30+C31+C32)</f>
        <v>21433</v>
      </c>
      <c r="D18" s="32">
        <f t="shared" si="0"/>
        <v>5036</v>
      </c>
      <c r="E18" s="32">
        <f t="shared" si="0"/>
        <v>1300</v>
      </c>
      <c r="F18" s="32">
        <f t="shared" si="0"/>
        <v>170</v>
      </c>
      <c r="G18" s="33">
        <f t="shared" si="0"/>
        <v>0</v>
      </c>
      <c r="H18" s="72">
        <f t="shared" si="0"/>
        <v>1225</v>
      </c>
      <c r="I18" s="13">
        <f t="shared" si="0"/>
        <v>27939</v>
      </c>
      <c r="J18" s="13">
        <f t="shared" si="0"/>
        <v>21433</v>
      </c>
      <c r="K18" s="13">
        <f t="shared" si="0"/>
        <v>5036</v>
      </c>
      <c r="L18" s="13">
        <f t="shared" si="0"/>
        <v>1300</v>
      </c>
      <c r="M18" s="13">
        <f t="shared" si="0"/>
        <v>170</v>
      </c>
      <c r="N18" s="13">
        <f t="shared" si="0"/>
        <v>0</v>
      </c>
      <c r="O18" s="73">
        <f>SUM(O19+O23+O26+O27+O28+O29+O30+O31+O32)</f>
        <v>1225</v>
      </c>
    </row>
    <row r="19" spans="1:15" ht="19.149999999999999" customHeight="1">
      <c r="A19" s="52" t="s">
        <v>17</v>
      </c>
      <c r="B19" s="13">
        <f t="shared" ref="B19:N19" si="1">SUM(B20:B22)</f>
        <v>4600</v>
      </c>
      <c r="C19" s="32">
        <f t="shared" si="1"/>
        <v>400</v>
      </c>
      <c r="D19" s="32">
        <f t="shared" si="1"/>
        <v>2900</v>
      </c>
      <c r="E19" s="32">
        <f t="shared" si="1"/>
        <v>1300</v>
      </c>
      <c r="F19" s="32">
        <f t="shared" si="1"/>
        <v>0</v>
      </c>
      <c r="G19" s="33">
        <f t="shared" si="1"/>
        <v>0</v>
      </c>
      <c r="H19" s="35">
        <f t="shared" si="1"/>
        <v>575</v>
      </c>
      <c r="I19" s="13">
        <f t="shared" si="1"/>
        <v>4600</v>
      </c>
      <c r="J19" s="32">
        <f t="shared" si="1"/>
        <v>400</v>
      </c>
      <c r="K19" s="32">
        <f t="shared" si="1"/>
        <v>2900</v>
      </c>
      <c r="L19" s="32">
        <f t="shared" si="1"/>
        <v>1300</v>
      </c>
      <c r="M19" s="32">
        <f t="shared" si="1"/>
        <v>0</v>
      </c>
      <c r="N19" s="32">
        <f t="shared" si="1"/>
        <v>0</v>
      </c>
      <c r="O19" s="48">
        <f>SUM(O20:O22)</f>
        <v>575</v>
      </c>
    </row>
    <row r="20" spans="1:15" ht="19.149999999999999" customHeight="1">
      <c r="A20" s="53" t="s">
        <v>18</v>
      </c>
      <c r="B20" s="40">
        <v>1100</v>
      </c>
      <c r="C20" s="6">
        <v>400</v>
      </c>
      <c r="D20" s="6">
        <v>700</v>
      </c>
      <c r="E20" s="6"/>
      <c r="F20" s="6"/>
      <c r="G20" s="6"/>
      <c r="H20" s="15">
        <v>40</v>
      </c>
      <c r="I20" s="40">
        <v>1100</v>
      </c>
      <c r="J20" s="6">
        <v>400</v>
      </c>
      <c r="K20" s="6">
        <v>700</v>
      </c>
      <c r="L20" s="6"/>
      <c r="M20" s="6"/>
      <c r="N20" s="6"/>
      <c r="O20" s="16">
        <v>40</v>
      </c>
    </row>
    <row r="21" spans="1:15" ht="19.149999999999999" customHeight="1">
      <c r="A21" s="53" t="s">
        <v>19</v>
      </c>
      <c r="B21" s="40">
        <v>1300</v>
      </c>
      <c r="C21" s="6"/>
      <c r="D21" s="6"/>
      <c r="E21" s="6">
        <v>1300</v>
      </c>
      <c r="F21" s="6"/>
      <c r="G21" s="6"/>
      <c r="H21" s="15">
        <v>310</v>
      </c>
      <c r="I21" s="40">
        <v>1300</v>
      </c>
      <c r="J21" s="6"/>
      <c r="K21" s="6"/>
      <c r="L21" s="6">
        <v>1300</v>
      </c>
      <c r="M21" s="6"/>
      <c r="N21" s="6"/>
      <c r="O21" s="16">
        <v>310</v>
      </c>
    </row>
    <row r="22" spans="1:15" ht="19.149999999999999" customHeight="1">
      <c r="A22" s="53" t="s">
        <v>20</v>
      </c>
      <c r="B22" s="40">
        <v>2200</v>
      </c>
      <c r="C22" s="6"/>
      <c r="D22" s="6">
        <v>2200</v>
      </c>
      <c r="E22" s="6"/>
      <c r="F22" s="6"/>
      <c r="G22" s="6"/>
      <c r="H22" s="15">
        <v>225</v>
      </c>
      <c r="I22" s="40">
        <v>2200</v>
      </c>
      <c r="J22" s="6"/>
      <c r="K22" s="6">
        <v>2200</v>
      </c>
      <c r="L22" s="6"/>
      <c r="M22" s="6"/>
      <c r="N22" s="6"/>
      <c r="O22" s="16">
        <v>225</v>
      </c>
    </row>
    <row r="23" spans="1:15" ht="19.149999999999999" customHeight="1">
      <c r="A23" s="52" t="s">
        <v>21</v>
      </c>
      <c r="B23" s="13">
        <f>SUM(B24:B25)</f>
        <v>1174</v>
      </c>
      <c r="C23" s="32">
        <f t="shared" ref="C23:N23" si="2">SUM(C24:C25)</f>
        <v>141</v>
      </c>
      <c r="D23" s="32">
        <f t="shared" si="2"/>
        <v>993</v>
      </c>
      <c r="E23" s="32">
        <f t="shared" si="2"/>
        <v>0</v>
      </c>
      <c r="F23" s="32">
        <f t="shared" si="2"/>
        <v>40</v>
      </c>
      <c r="G23" s="33">
        <f t="shared" si="2"/>
        <v>0</v>
      </c>
      <c r="H23" s="35">
        <f t="shared" si="2"/>
        <v>150</v>
      </c>
      <c r="I23" s="13">
        <f t="shared" si="2"/>
        <v>1174</v>
      </c>
      <c r="J23" s="32">
        <f t="shared" si="2"/>
        <v>141</v>
      </c>
      <c r="K23" s="32">
        <f t="shared" si="2"/>
        <v>993</v>
      </c>
      <c r="L23" s="32">
        <f t="shared" si="2"/>
        <v>0</v>
      </c>
      <c r="M23" s="32">
        <f t="shared" si="2"/>
        <v>40</v>
      </c>
      <c r="N23" s="32">
        <f t="shared" si="2"/>
        <v>0</v>
      </c>
      <c r="O23" s="48">
        <f>SUM(O24:O25)</f>
        <v>150</v>
      </c>
    </row>
    <row r="24" spans="1:15" ht="19.149999999999999" customHeight="1">
      <c r="A24" s="53" t="s">
        <v>22</v>
      </c>
      <c r="B24" s="40">
        <v>316</v>
      </c>
      <c r="C24" s="6"/>
      <c r="D24" s="6">
        <v>316</v>
      </c>
      <c r="E24" s="6"/>
      <c r="F24" s="6"/>
      <c r="G24" s="6"/>
      <c r="H24" s="15">
        <v>10</v>
      </c>
      <c r="I24" s="40">
        <v>316</v>
      </c>
      <c r="J24" s="6"/>
      <c r="K24" s="6">
        <v>316</v>
      </c>
      <c r="L24" s="6"/>
      <c r="M24" s="6"/>
      <c r="N24" s="6"/>
      <c r="O24" s="16">
        <v>10</v>
      </c>
    </row>
    <row r="25" spans="1:15" ht="19.149999999999999" customHeight="1">
      <c r="A25" s="53" t="s">
        <v>23</v>
      </c>
      <c r="B25" s="40">
        <v>858</v>
      </c>
      <c r="C25" s="6">
        <v>141</v>
      </c>
      <c r="D25" s="6">
        <v>677</v>
      </c>
      <c r="E25" s="6"/>
      <c r="F25" s="6">
        <v>40</v>
      </c>
      <c r="G25" s="6"/>
      <c r="H25" s="15">
        <v>140</v>
      </c>
      <c r="I25" s="40">
        <v>858</v>
      </c>
      <c r="J25" s="6">
        <v>141</v>
      </c>
      <c r="K25" s="6">
        <v>677</v>
      </c>
      <c r="L25" s="6"/>
      <c r="M25" s="6">
        <v>40</v>
      </c>
      <c r="N25" s="6"/>
      <c r="O25" s="16">
        <v>140</v>
      </c>
    </row>
    <row r="26" spans="1:15" ht="19.149999999999999" customHeight="1">
      <c r="A26" s="52" t="s">
        <v>24</v>
      </c>
      <c r="B26" s="40">
        <v>15493</v>
      </c>
      <c r="C26" s="5">
        <v>15363</v>
      </c>
      <c r="D26" s="6"/>
      <c r="E26" s="6"/>
      <c r="F26" s="6">
        <v>130</v>
      </c>
      <c r="G26" s="6"/>
      <c r="H26" s="20">
        <v>400</v>
      </c>
      <c r="I26" s="40">
        <v>15493</v>
      </c>
      <c r="J26" s="5">
        <v>15363</v>
      </c>
      <c r="K26" s="6"/>
      <c r="L26" s="6"/>
      <c r="M26" s="6">
        <v>130</v>
      </c>
      <c r="N26" s="6"/>
      <c r="O26" s="21">
        <v>400</v>
      </c>
    </row>
    <row r="27" spans="1:15" ht="19.149999999999999" customHeight="1">
      <c r="A27" s="55" t="s">
        <v>25</v>
      </c>
      <c r="B27" s="40">
        <v>5529</v>
      </c>
      <c r="C27" s="5">
        <v>5529</v>
      </c>
      <c r="D27" s="6"/>
      <c r="E27" s="6"/>
      <c r="F27" s="6"/>
      <c r="G27" s="6"/>
      <c r="H27" s="20">
        <v>100</v>
      </c>
      <c r="I27" s="40">
        <v>5529</v>
      </c>
      <c r="J27" s="5">
        <v>5529</v>
      </c>
      <c r="K27" s="6"/>
      <c r="L27" s="6"/>
      <c r="M27" s="6"/>
      <c r="N27" s="6"/>
      <c r="O27" s="21">
        <v>100</v>
      </c>
    </row>
    <row r="28" spans="1:15" ht="19.149999999999999" customHeight="1">
      <c r="A28" s="52" t="s">
        <v>26</v>
      </c>
      <c r="B28" s="40"/>
      <c r="C28" s="5"/>
      <c r="D28" s="5"/>
      <c r="E28" s="5"/>
      <c r="F28" s="5"/>
      <c r="G28" s="5"/>
      <c r="H28" s="20"/>
      <c r="I28" s="40"/>
      <c r="J28" s="5"/>
      <c r="K28" s="6"/>
      <c r="L28" s="6"/>
      <c r="M28" s="6"/>
      <c r="N28" s="6"/>
      <c r="O28" s="21"/>
    </row>
    <row r="29" spans="1:15" ht="19.149999999999999" customHeight="1">
      <c r="A29" s="52" t="s">
        <v>27</v>
      </c>
      <c r="B29" s="40">
        <v>398</v>
      </c>
      <c r="C29" s="5"/>
      <c r="D29" s="5">
        <v>398</v>
      </c>
      <c r="E29" s="5"/>
      <c r="F29" s="5"/>
      <c r="G29" s="5"/>
      <c r="H29" s="20"/>
      <c r="I29" s="40">
        <v>398</v>
      </c>
      <c r="J29" s="5"/>
      <c r="K29" s="6">
        <v>398</v>
      </c>
      <c r="L29" s="6"/>
      <c r="M29" s="6"/>
      <c r="N29" s="6"/>
      <c r="O29" s="21"/>
    </row>
    <row r="30" spans="1:15" ht="19.149999999999999" customHeight="1">
      <c r="A30" s="66" t="s">
        <v>35</v>
      </c>
      <c r="B30" s="67">
        <v>715</v>
      </c>
      <c r="C30" s="62"/>
      <c r="D30" s="62">
        <v>715</v>
      </c>
      <c r="E30" s="62"/>
      <c r="F30" s="62"/>
      <c r="G30" s="62"/>
      <c r="H30" s="68"/>
      <c r="I30" s="67">
        <v>715</v>
      </c>
      <c r="J30" s="62"/>
      <c r="K30" s="69">
        <v>715</v>
      </c>
      <c r="L30" s="70"/>
      <c r="M30" s="70"/>
      <c r="N30" s="70"/>
      <c r="O30" s="71"/>
    </row>
    <row r="31" spans="1:15" ht="19.149999999999999" customHeight="1">
      <c r="A31" s="66" t="s">
        <v>36</v>
      </c>
      <c r="B31" s="67"/>
      <c r="C31" s="62"/>
      <c r="D31" s="62"/>
      <c r="E31" s="62"/>
      <c r="F31" s="62"/>
      <c r="G31" s="62"/>
      <c r="H31" s="68"/>
      <c r="I31" s="67"/>
      <c r="J31" s="62"/>
      <c r="K31" s="69"/>
      <c r="L31" s="70"/>
      <c r="M31" s="70"/>
      <c r="N31" s="70"/>
      <c r="O31" s="71"/>
    </row>
    <row r="32" spans="1:15" ht="19.149999999999999" customHeight="1" thickBot="1">
      <c r="A32" s="56" t="s">
        <v>28</v>
      </c>
      <c r="B32" s="61">
        <v>30</v>
      </c>
      <c r="C32" s="62"/>
      <c r="D32" s="62">
        <v>30</v>
      </c>
      <c r="E32" s="62"/>
      <c r="F32" s="62"/>
      <c r="G32" s="62"/>
      <c r="H32" s="24"/>
      <c r="I32" s="41">
        <v>30</v>
      </c>
      <c r="J32" s="22"/>
      <c r="K32" s="22">
        <v>30</v>
      </c>
      <c r="L32" s="23"/>
      <c r="M32" s="23"/>
      <c r="N32" s="23"/>
      <c r="O32" s="25"/>
    </row>
    <row r="33" spans="1:15" ht="19.149999999999999" customHeight="1" thickTop="1" thickBot="1">
      <c r="A33" s="56" t="s">
        <v>34</v>
      </c>
      <c r="B33" s="63">
        <f>SUM(B9-B18)</f>
        <v>0</v>
      </c>
      <c r="C33" s="64" t="s">
        <v>7</v>
      </c>
      <c r="D33" s="64" t="s">
        <v>7</v>
      </c>
      <c r="E33" s="65" t="s">
        <v>7</v>
      </c>
      <c r="F33" s="65" t="s">
        <v>7</v>
      </c>
      <c r="G33" s="46" t="s">
        <v>7</v>
      </c>
      <c r="H33" s="45">
        <f>SUM(H9-H18)</f>
        <v>125</v>
      </c>
      <c r="I33" s="42">
        <f>SUM(I9-I18)</f>
        <v>0</v>
      </c>
      <c r="J33" s="43" t="s">
        <v>7</v>
      </c>
      <c r="K33" s="43" t="s">
        <v>7</v>
      </c>
      <c r="L33" s="44" t="s">
        <v>7</v>
      </c>
      <c r="M33" s="44" t="s">
        <v>7</v>
      </c>
      <c r="N33" s="44" t="s">
        <v>7</v>
      </c>
      <c r="O33" s="47">
        <f>SUM(O9-O18)</f>
        <v>125</v>
      </c>
    </row>
    <row r="34" spans="1:15" ht="12.75" customHeight="1" thickTop="1">
      <c r="A34" s="9" t="s">
        <v>29</v>
      </c>
      <c r="B34" s="74" t="s">
        <v>40</v>
      </c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7"/>
    </row>
    <row r="36" spans="1:15">
      <c r="A36" s="57" t="s">
        <v>43</v>
      </c>
      <c r="B36" s="57"/>
      <c r="C36" s="57"/>
      <c r="D36" s="57"/>
      <c r="E36" s="57"/>
      <c r="F36" s="57"/>
      <c r="G36" s="2"/>
      <c r="H36" s="2"/>
      <c r="I36" s="3"/>
      <c r="J36" s="3"/>
      <c r="K36" s="3"/>
      <c r="L36" s="3"/>
      <c r="M36" s="3"/>
      <c r="N36" s="3"/>
    </row>
    <row r="37" spans="1:15">
      <c r="A37" s="58" t="s">
        <v>44</v>
      </c>
      <c r="B37" s="58"/>
      <c r="C37" s="58"/>
      <c r="D37" s="58"/>
      <c r="E37" s="58"/>
      <c r="F37" s="58"/>
      <c r="G37" s="1"/>
      <c r="H37" s="1"/>
      <c r="K37" s="1"/>
      <c r="L37" s="1"/>
      <c r="M37" s="1"/>
      <c r="N37" s="1"/>
    </row>
    <row r="38" spans="1:15">
      <c r="A38" s="1" t="s">
        <v>45</v>
      </c>
      <c r="B38" s="58"/>
      <c r="C38" s="58"/>
      <c r="D38" s="58"/>
      <c r="E38" s="58"/>
      <c r="F38" s="58"/>
      <c r="G38" s="1"/>
      <c r="H38" s="1"/>
    </row>
    <row r="39" spans="1:15">
      <c r="A39" s="58" t="s">
        <v>46</v>
      </c>
      <c r="K39" s="1" t="s">
        <v>41</v>
      </c>
    </row>
    <row r="45" spans="1:15" ht="19.899999999999999" customHeight="1"/>
    <row r="46" spans="1:15" ht="19.899999999999999" customHeight="1"/>
    <row r="47" spans="1:15" ht="19.899999999999999" customHeight="1"/>
    <row r="48" spans="1:15" ht="19.899999999999999" customHeight="1"/>
    <row r="49" ht="19.899999999999999" customHeight="1"/>
    <row r="78" ht="13.7" customHeight="1"/>
    <row r="81" spans="1:14">
      <c r="A81" s="10"/>
      <c r="B81" s="10"/>
      <c r="C81" s="10"/>
      <c r="D81" s="10"/>
      <c r="E81" s="10"/>
      <c r="F81" s="10"/>
      <c r="G81" s="10"/>
      <c r="H81" s="10"/>
      <c r="I81" s="11"/>
      <c r="J81" s="11"/>
      <c r="K81" s="11"/>
      <c r="L81" s="11"/>
      <c r="M81" s="11"/>
      <c r="N81" s="11"/>
    </row>
  </sheetData>
  <mergeCells count="18">
    <mergeCell ref="F6:F8"/>
    <mergeCell ref="G6:G8"/>
    <mergeCell ref="A1:O1"/>
    <mergeCell ref="I6:I8"/>
    <mergeCell ref="M6:M8"/>
    <mergeCell ref="N6:N8"/>
    <mergeCell ref="L6:L8"/>
    <mergeCell ref="H6:H8"/>
    <mergeCell ref="O6:O8"/>
    <mergeCell ref="A6:A8"/>
    <mergeCell ref="B5:H5"/>
    <mergeCell ref="I5:O5"/>
    <mergeCell ref="B6:B8"/>
    <mergeCell ref="J6:J8"/>
    <mergeCell ref="K6:K8"/>
    <mergeCell ref="C6:C8"/>
    <mergeCell ref="D6:D8"/>
    <mergeCell ref="E6:E8"/>
  </mergeCells>
  <phoneticPr fontId="0" type="noConversion"/>
  <pageMargins left="0.78740157480314965" right="0.27559055118110237" top="0.43307086614173229" bottom="0.39370078740157483" header="0.27559055118110237" footer="0.27559055118110237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plnění FP</vt:lpstr>
    </vt:vector>
  </TitlesOfParts>
  <Company>ÚMČ Praha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oddělení informatiky</dc:creator>
  <cp:lastModifiedBy>p.chleboradova</cp:lastModifiedBy>
  <cp:lastPrinted>2014-02-25T14:29:35Z</cp:lastPrinted>
  <dcterms:created xsi:type="dcterms:W3CDTF">2001-10-29T09:16:17Z</dcterms:created>
  <dcterms:modified xsi:type="dcterms:W3CDTF">2017-11-07T09:56:36Z</dcterms:modified>
</cp:coreProperties>
</file>