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8490" activeTab="0"/>
  </bookViews>
  <sheets>
    <sheet name="plnění FP" sheetId="1" r:id="rId1"/>
  </sheets>
  <definedNames>
    <definedName name="_xlnm.Print_Area" localSheetId="0">'plnění FP'!$A$1:$O$41</definedName>
  </definedNames>
  <calcPr fullCalcOnLoad="1"/>
</workbook>
</file>

<file path=xl/sharedStrings.xml><?xml version="1.0" encoding="utf-8"?>
<sst xmlns="http://schemas.openxmlformats.org/spreadsheetml/2006/main" count="165" uniqueCount="52">
  <si>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</si>
  <si>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</si>
  <si>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</si>
  <si>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</si>
  <si>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</si>
  <si>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</si>
  <si>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</si>
  <si>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</si>
  <si>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</si>
  <si>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</si>
  <si>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</si>
  <si>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</si>
  <si>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</si>
  <si>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</si>
  <si>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</si>
  <si>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</si>
  <si>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</si>
  <si>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</si>
  <si>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</si>
  <si>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</si>
  <si>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</si>
  <si>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</si>
  <si>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</si>
  <si>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</si>
  <si>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</si>
  <si>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</si>
  <si>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</si>
  <si>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</si>
  <si>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</si>
  <si>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</si>
  <si>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</si>
  <si>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</si>
  <si>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</si>
  <si>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</si>
  <si>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</si>
  <si>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</si>
  <si>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</si>
  <si>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</si>
  <si>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</si>
  <si>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</si>
  <si>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</si>
  <si>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</si>
  <si>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</si>
  <si>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Zpracoval:</t>
  </si>
  <si>
    <t>otisk razítka:</t>
  </si>
  <si>
    <t xml:space="preserve"> ředitelka školy v.z.</t>
  </si>
  <si>
    <t xml:space="preserve"> 9. 11. 2017</t>
  </si>
  <si>
    <t>Datum:</t>
  </si>
  <si>
    <t xml:space="preserve"> Ing. Zdeněk Sedláček</t>
  </si>
  <si>
    <t xml:space="preserve">tel.: </t>
  </si>
  <si>
    <t>ZŠ a MŠ Petřiny-jih</t>
  </si>
  <si>
    <t xml:space="preserve"> Mgr. Milena Koreňová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</si>
</sst>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O41"/>
    </sheetView>
  </sheetViews>
  <sheetFormatPr defaultColWidth="9.00390625" defaultRowHeight="12.75"/>
  <cols>
    <col min="1" max="1" width="28.25390625" style="0" customWidth="1"/>
    <col min="2" max="2" width="13.00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76" t="s">
        <v>35</v>
      </c>
      <c r="B3" s="2" t="s">
        <v>50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34</v>
      </c>
    </row>
    <row r="5" spans="1:15" ht="14.25" customHeight="1" thickTop="1">
      <c r="A5" s="4"/>
      <c r="B5" s="96" t="s">
        <v>39</v>
      </c>
      <c r="C5" s="97"/>
      <c r="D5" s="97"/>
      <c r="E5" s="97"/>
      <c r="F5" s="97"/>
      <c r="G5" s="97"/>
      <c r="H5" s="98"/>
      <c r="I5" s="99" t="s">
        <v>41</v>
      </c>
      <c r="J5" s="100"/>
      <c r="K5" s="100"/>
      <c r="L5" s="100"/>
      <c r="M5" s="100"/>
      <c r="N5" s="100"/>
      <c r="O5" s="101"/>
    </row>
    <row r="6" spans="1:15" ht="23.25" customHeight="1">
      <c r="A6" s="94" t="s">
        <v>0</v>
      </c>
      <c r="B6" s="84" t="s">
        <v>31</v>
      </c>
      <c r="C6" s="86" t="s">
        <v>1</v>
      </c>
      <c r="D6" s="86" t="s">
        <v>2</v>
      </c>
      <c r="E6" s="86" t="s">
        <v>3</v>
      </c>
      <c r="F6" s="86" t="s">
        <v>4</v>
      </c>
      <c r="G6" s="104" t="s">
        <v>5</v>
      </c>
      <c r="H6" s="89" t="s">
        <v>32</v>
      </c>
      <c r="I6" s="84" t="s">
        <v>33</v>
      </c>
      <c r="J6" s="86" t="s">
        <v>1</v>
      </c>
      <c r="K6" s="86" t="s">
        <v>2</v>
      </c>
      <c r="L6" s="86" t="s">
        <v>3</v>
      </c>
      <c r="M6" s="86" t="s">
        <v>4</v>
      </c>
      <c r="N6" s="86" t="s">
        <v>5</v>
      </c>
      <c r="O6" s="92" t="s">
        <v>32</v>
      </c>
    </row>
    <row r="7" spans="1:15" ht="18.75" customHeight="1">
      <c r="A7" s="94"/>
      <c r="B7" s="84"/>
      <c r="C7" s="102"/>
      <c r="D7" s="102"/>
      <c r="E7" s="87"/>
      <c r="F7" s="87"/>
      <c r="G7" s="105"/>
      <c r="H7" s="90"/>
      <c r="I7" s="84"/>
      <c r="J7" s="102"/>
      <c r="K7" s="102"/>
      <c r="L7" s="87"/>
      <c r="M7" s="87"/>
      <c r="N7" s="87"/>
      <c r="O7" s="92"/>
    </row>
    <row r="8" spans="1:15" ht="17.25" customHeight="1">
      <c r="A8" s="95"/>
      <c r="B8" s="85"/>
      <c r="C8" s="103"/>
      <c r="D8" s="103"/>
      <c r="E8" s="88"/>
      <c r="F8" s="88"/>
      <c r="G8" s="106"/>
      <c r="H8" s="91"/>
      <c r="I8" s="85"/>
      <c r="J8" s="103"/>
      <c r="K8" s="103"/>
      <c r="L8" s="88"/>
      <c r="M8" s="88"/>
      <c r="N8" s="88"/>
      <c r="O8" s="93"/>
    </row>
    <row r="9" spans="1:15" ht="18.75" customHeight="1">
      <c r="A9" s="50" t="s">
        <v>6</v>
      </c>
      <c r="B9" s="60">
        <f>SUM(B10:B14)</f>
        <v>47800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1300</v>
      </c>
      <c r="I9" s="26">
        <f>SUM(I10:I14)</f>
        <v>48300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1300</v>
      </c>
    </row>
    <row r="10" spans="1:15" ht="18.75" customHeight="1">
      <c r="A10" s="51" t="s">
        <v>8</v>
      </c>
      <c r="B10" s="59">
        <v>33800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34400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7200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7400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800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500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6000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1300</v>
      </c>
      <c r="I14" s="13">
        <f>SUM(I15:I17)</f>
        <v>6000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1300</v>
      </c>
    </row>
    <row r="15" spans="1:15" ht="18.75" customHeight="1">
      <c r="A15" s="53" t="s">
        <v>13</v>
      </c>
      <c r="B15" s="14">
        <v>750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750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2750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2750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>
        <v>2500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1300</v>
      </c>
      <c r="I17" s="17">
        <v>2500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1300</v>
      </c>
    </row>
    <row r="18" spans="1:15" ht="18.75" customHeight="1" thickTop="1">
      <c r="A18" s="50" t="s">
        <v>16</v>
      </c>
      <c r="B18" s="32">
        <f>SUM(B19+B23+B26+B27+B28+B29+B30+B31+B32)</f>
        <v>0</v>
      </c>
      <c r="C18" s="32">
        <f aca="true" t="shared" si="0" ref="C18:N18">SUM(C19+C23+C26+C27+C28+C29+C30+C31+C32)</f>
        <v>33800</v>
      </c>
      <c r="D18" s="32">
        <f t="shared" si="0"/>
        <v>7200</v>
      </c>
      <c r="E18" s="32">
        <f t="shared" si="0"/>
        <v>6000</v>
      </c>
      <c r="F18" s="32">
        <f t="shared" si="0"/>
        <v>800</v>
      </c>
      <c r="G18" s="33">
        <f t="shared" si="0"/>
        <v>0</v>
      </c>
      <c r="H18" s="72">
        <f t="shared" si="0"/>
        <v>947</v>
      </c>
      <c r="I18" s="13">
        <f t="shared" si="0"/>
        <v>0</v>
      </c>
      <c r="J18" s="13">
        <f t="shared" si="0"/>
        <v>34400</v>
      </c>
      <c r="K18" s="13">
        <f t="shared" si="0"/>
        <v>7400</v>
      </c>
      <c r="L18" s="13">
        <f t="shared" si="0"/>
        <v>6000</v>
      </c>
      <c r="M18" s="13">
        <f t="shared" si="0"/>
        <v>500</v>
      </c>
      <c r="N18" s="13">
        <f t="shared" si="0"/>
        <v>0</v>
      </c>
      <c r="O18" s="73">
        <f>SUM(O19+O23+O26+O27+O28+O29+O30+O31+O32)</f>
        <v>947</v>
      </c>
    </row>
    <row r="19" spans="1:15" ht="18.75" customHeight="1">
      <c r="A19" s="52" t="s">
        <v>17</v>
      </c>
      <c r="B19" s="13">
        <f aca="true" t="shared" si="1" ref="B19:N19">SUM(B20:B22)</f>
        <v>0</v>
      </c>
      <c r="C19" s="32">
        <f t="shared" si="1"/>
        <v>674</v>
      </c>
      <c r="D19" s="32">
        <f t="shared" si="1"/>
        <v>3500</v>
      </c>
      <c r="E19" s="32">
        <f t="shared" si="1"/>
        <v>2900</v>
      </c>
      <c r="F19" s="32">
        <f t="shared" si="1"/>
        <v>100</v>
      </c>
      <c r="G19" s="33">
        <f t="shared" si="1"/>
        <v>0</v>
      </c>
      <c r="H19" s="35">
        <f t="shared" si="1"/>
        <v>183</v>
      </c>
      <c r="I19" s="13">
        <f t="shared" si="1"/>
        <v>0</v>
      </c>
      <c r="J19" s="32">
        <f t="shared" si="1"/>
        <v>680</v>
      </c>
      <c r="K19" s="32">
        <f t="shared" si="1"/>
        <v>3650</v>
      </c>
      <c r="L19" s="32">
        <f t="shared" si="1"/>
        <v>2900</v>
      </c>
      <c r="M19" s="32">
        <f t="shared" si="1"/>
        <v>100</v>
      </c>
      <c r="N19" s="32">
        <f t="shared" si="1"/>
        <v>0</v>
      </c>
      <c r="O19" s="48">
        <f>SUM(O20:O22)</f>
        <v>183</v>
      </c>
    </row>
    <row r="20" spans="1:15" ht="18.75" customHeight="1">
      <c r="A20" s="53" t="s">
        <v>18</v>
      </c>
      <c r="B20" s="40"/>
      <c r="C20" s="6">
        <v>674</v>
      </c>
      <c r="D20" s="6">
        <v>900</v>
      </c>
      <c r="E20" s="6">
        <v>150</v>
      </c>
      <c r="F20" s="6">
        <v>100</v>
      </c>
      <c r="G20" s="6"/>
      <c r="H20" s="15">
        <v>42</v>
      </c>
      <c r="I20" s="40"/>
      <c r="J20" s="6">
        <v>680</v>
      </c>
      <c r="K20" s="6">
        <v>950</v>
      </c>
      <c r="L20" s="6">
        <v>150</v>
      </c>
      <c r="M20" s="6">
        <v>100</v>
      </c>
      <c r="N20" s="6"/>
      <c r="O20" s="16">
        <v>42</v>
      </c>
    </row>
    <row r="21" spans="1:15" ht="18.75" customHeight="1">
      <c r="A21" s="53" t="s">
        <v>19</v>
      </c>
      <c r="B21" s="40"/>
      <c r="C21" s="6"/>
      <c r="D21" s="6"/>
      <c r="E21" s="6">
        <v>2750</v>
      </c>
      <c r="F21" s="6"/>
      <c r="G21" s="6"/>
      <c r="H21" s="15"/>
      <c r="I21" s="40"/>
      <c r="J21" s="6"/>
      <c r="K21" s="6"/>
      <c r="L21" s="6">
        <v>2750</v>
      </c>
      <c r="M21" s="6"/>
      <c r="N21" s="6"/>
      <c r="O21" s="16"/>
    </row>
    <row r="22" spans="1:15" ht="18.75" customHeight="1">
      <c r="A22" s="53" t="s">
        <v>20</v>
      </c>
      <c r="B22" s="40"/>
      <c r="C22" s="6"/>
      <c r="D22" s="6">
        <v>2600</v>
      </c>
      <c r="E22" s="6"/>
      <c r="F22" s="6"/>
      <c r="G22" s="6"/>
      <c r="H22" s="15">
        <v>141</v>
      </c>
      <c r="I22" s="40"/>
      <c r="J22" s="6"/>
      <c r="K22" s="6">
        <v>2700</v>
      </c>
      <c r="L22" s="6"/>
      <c r="M22" s="6"/>
      <c r="N22" s="6"/>
      <c r="O22" s="16">
        <v>141</v>
      </c>
    </row>
    <row r="23" spans="1:15" ht="18.75" customHeight="1">
      <c r="A23" s="52" t="s">
        <v>21</v>
      </c>
      <c r="B23" s="13">
        <f>SUM(B24:B25)</f>
        <v>0</v>
      </c>
      <c r="C23" s="32">
        <f aca="true" t="shared" si="2" ref="C23:N23">SUM(C24:C25)</f>
        <v>800</v>
      </c>
      <c r="D23" s="32">
        <f t="shared" si="2"/>
        <v>1270</v>
      </c>
      <c r="E23" s="32">
        <f t="shared" si="2"/>
        <v>2500</v>
      </c>
      <c r="F23" s="32">
        <f t="shared" si="2"/>
        <v>0</v>
      </c>
      <c r="G23" s="33">
        <f t="shared" si="2"/>
        <v>0</v>
      </c>
      <c r="H23" s="35">
        <f t="shared" si="2"/>
        <v>84</v>
      </c>
      <c r="I23" s="13">
        <f t="shared" si="2"/>
        <v>0</v>
      </c>
      <c r="J23" s="32">
        <f t="shared" si="2"/>
        <v>800</v>
      </c>
      <c r="K23" s="32">
        <f t="shared" si="2"/>
        <v>1350</v>
      </c>
      <c r="L23" s="32">
        <f t="shared" si="2"/>
        <v>2500</v>
      </c>
      <c r="M23" s="32">
        <f t="shared" si="2"/>
        <v>0</v>
      </c>
      <c r="N23" s="32">
        <f t="shared" si="2"/>
        <v>0</v>
      </c>
      <c r="O23" s="48">
        <f>SUM(O24:O25)</f>
        <v>84</v>
      </c>
    </row>
    <row r="24" spans="1:15" ht="18.75" customHeight="1">
      <c r="A24" s="53" t="s">
        <v>22</v>
      </c>
      <c r="B24" s="40"/>
      <c r="C24" s="6"/>
      <c r="D24" s="6">
        <v>670</v>
      </c>
      <c r="E24" s="6"/>
      <c r="F24" s="6"/>
      <c r="G24" s="6"/>
      <c r="H24" s="15">
        <v>16</v>
      </c>
      <c r="I24" s="40"/>
      <c r="J24" s="6"/>
      <c r="K24" s="6">
        <v>700</v>
      </c>
      <c r="L24" s="6"/>
      <c r="M24" s="6"/>
      <c r="N24" s="6"/>
      <c r="O24" s="16">
        <v>16</v>
      </c>
    </row>
    <row r="25" spans="1:15" ht="18.75" customHeight="1">
      <c r="A25" s="53" t="s">
        <v>23</v>
      </c>
      <c r="B25" s="40"/>
      <c r="C25" s="6">
        <v>800</v>
      </c>
      <c r="D25" s="6">
        <v>600</v>
      </c>
      <c r="E25" s="6">
        <v>2500</v>
      </c>
      <c r="F25" s="6"/>
      <c r="G25" s="6"/>
      <c r="H25" s="15">
        <v>68</v>
      </c>
      <c r="I25" s="40"/>
      <c r="J25" s="6">
        <v>800</v>
      </c>
      <c r="K25" s="6">
        <v>650</v>
      </c>
      <c r="L25" s="6">
        <v>2500</v>
      </c>
      <c r="M25" s="6"/>
      <c r="N25" s="6"/>
      <c r="O25" s="16">
        <v>68</v>
      </c>
    </row>
    <row r="26" spans="1:15" ht="18.75" customHeight="1">
      <c r="A26" s="52" t="s">
        <v>24</v>
      </c>
      <c r="B26" s="40"/>
      <c r="C26" s="5">
        <v>23360</v>
      </c>
      <c r="D26" s="6">
        <v>731</v>
      </c>
      <c r="E26" s="6">
        <v>171</v>
      </c>
      <c r="F26" s="6">
        <v>515</v>
      </c>
      <c r="G26" s="6"/>
      <c r="H26" s="20">
        <v>543</v>
      </c>
      <c r="I26" s="40"/>
      <c r="J26" s="5">
        <v>23914</v>
      </c>
      <c r="K26" s="6">
        <v>730</v>
      </c>
      <c r="L26" s="6">
        <v>171</v>
      </c>
      <c r="M26" s="6">
        <v>315</v>
      </c>
      <c r="N26" s="6"/>
      <c r="O26" s="21">
        <v>543</v>
      </c>
    </row>
    <row r="27" spans="1:15" ht="18.75" customHeight="1">
      <c r="A27" s="55" t="s">
        <v>25</v>
      </c>
      <c r="B27" s="40"/>
      <c r="C27" s="5">
        <v>8566</v>
      </c>
      <c r="D27" s="6">
        <v>239</v>
      </c>
      <c r="E27" s="6">
        <v>63</v>
      </c>
      <c r="F27" s="6">
        <v>185</v>
      </c>
      <c r="G27" s="6"/>
      <c r="H27" s="20">
        <v>112</v>
      </c>
      <c r="I27" s="40"/>
      <c r="J27" s="5">
        <v>8606</v>
      </c>
      <c r="K27" s="6">
        <v>236</v>
      </c>
      <c r="L27" s="6">
        <v>63</v>
      </c>
      <c r="M27" s="6">
        <v>85</v>
      </c>
      <c r="N27" s="6"/>
      <c r="O27" s="21">
        <v>112</v>
      </c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/>
      <c r="C29" s="5"/>
      <c r="D29" s="5">
        <v>328</v>
      </c>
      <c r="E29" s="5"/>
      <c r="F29" s="5"/>
      <c r="G29" s="5"/>
      <c r="H29" s="20">
        <v>24</v>
      </c>
      <c r="I29" s="40"/>
      <c r="J29" s="5"/>
      <c r="K29" s="6">
        <v>328</v>
      </c>
      <c r="L29" s="6"/>
      <c r="M29" s="6"/>
      <c r="N29" s="6"/>
      <c r="O29" s="21">
        <v>24</v>
      </c>
    </row>
    <row r="30" spans="1:15" ht="18.75" customHeight="1">
      <c r="A30" s="66" t="s">
        <v>37</v>
      </c>
      <c r="B30" s="67"/>
      <c r="C30" s="62"/>
      <c r="D30" s="62">
        <v>706</v>
      </c>
      <c r="E30" s="62"/>
      <c r="F30" s="62"/>
      <c r="G30" s="62"/>
      <c r="H30" s="68"/>
      <c r="I30" s="67"/>
      <c r="J30" s="62"/>
      <c r="K30" s="69">
        <v>706</v>
      </c>
      <c r="L30" s="70"/>
      <c r="M30" s="70"/>
      <c r="N30" s="70"/>
      <c r="O30" s="71"/>
    </row>
    <row r="31" spans="1:15" ht="18.75" customHeight="1">
      <c r="A31" s="66" t="s">
        <v>38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/>
      <c r="C32" s="62">
        <v>400</v>
      </c>
      <c r="D32" s="62">
        <v>426</v>
      </c>
      <c r="E32" s="62">
        <v>366</v>
      </c>
      <c r="F32" s="62"/>
      <c r="G32" s="62"/>
      <c r="H32" s="24">
        <v>1</v>
      </c>
      <c r="I32" s="41"/>
      <c r="J32" s="22">
        <v>400</v>
      </c>
      <c r="K32" s="22">
        <v>400</v>
      </c>
      <c r="L32" s="23">
        <v>366</v>
      </c>
      <c r="M32" s="23"/>
      <c r="N32" s="23"/>
      <c r="O32" s="25">
        <v>1</v>
      </c>
    </row>
    <row r="33" spans="1:15" ht="18.75" customHeight="1" thickBot="1" thickTop="1">
      <c r="A33" s="56" t="s">
        <v>36</v>
      </c>
      <c r="B33" s="63">
        <f>SUM(B9-B18)</f>
        <v>47800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353</v>
      </c>
      <c r="I33" s="42">
        <f>SUM(I9-I18)</f>
        <v>48300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353</v>
      </c>
    </row>
    <row r="34" spans="1:15" ht="12.75" customHeight="1" thickTop="1">
      <c r="A34" s="9" t="s">
        <v>29</v>
      </c>
      <c r="B34" s="74" t="s">
        <v>42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77" t="s">
        <v>47</v>
      </c>
      <c r="B36" s="78" t="s">
        <v>46</v>
      </c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79" t="s">
        <v>43</v>
      </c>
      <c r="B37" s="80" t="s">
        <v>48</v>
      </c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81" t="s">
        <v>49</v>
      </c>
      <c r="B38" s="82">
        <v>235361223</v>
      </c>
      <c r="C38" s="58"/>
      <c r="D38" s="58"/>
      <c r="E38" s="58"/>
      <c r="F38" s="58"/>
      <c r="G38" s="1"/>
      <c r="H38" s="1"/>
    </row>
    <row r="39" ht="12.75">
      <c r="K39" s="1" t="s">
        <v>44</v>
      </c>
    </row>
    <row r="40" spans="1:2" ht="12.75">
      <c r="A40" s="79" t="s">
        <v>30</v>
      </c>
      <c r="B40" t="s">
        <v>51</v>
      </c>
    </row>
    <row r="41" spans="1:2" ht="12.75">
      <c r="A41" s="75"/>
      <c r="B41" t="s">
        <v>45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Zeněk Sedláček</cp:lastModifiedBy>
  <cp:lastPrinted>2017-11-09T16:25:33Z</cp:lastPrinted>
  <dcterms:created xsi:type="dcterms:W3CDTF">2001-10-29T09:16:17Z</dcterms:created>
  <dcterms:modified xsi:type="dcterms:W3CDTF">2017-11-09T16:26:04Z</dcterms:modified>
  <cp:category/>
  <cp:version/>
  <cp:contentType/>
  <cp:contentStatus/>
</cp:coreProperties>
</file>