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<sst xmlns="http://schemas.openxmlformats.org/spreadsheetml/2006/main" count="160" uniqueCount="47">
  <si>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Střednědobý rozpočtový plán 2019-2020</t>
  </si>
  <si>
    <t>Organizace: MŠ Volavkova</t>
  </si>
  <si>
    <t>v tis. Kč.</t>
  </si>
  <si>
    <t>Finanční plán na rok 2019</t>
  </si>
  <si>
    <t>Finanční plán na rok 2020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</si>
  <si>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</si>
  <si>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</si>
  <si>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</si>
  <si>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</si>
  <si>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</si>
  <si>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</si>
  <si>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</si>
  <si>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</si>
  <si>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</si>
  <si>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</si>
  <si>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</si>
  <si>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</si>
  <si>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</si>
  <si>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</si>
  <si>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</si>
  <si>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</si>
  <si>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</si>
  <si>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</si>
  <si>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</si>
  <si>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</si>
  <si>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</si>
  <si>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</si>
  <si>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</si>
  <si>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</si>
  <si>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</si>
  <si>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</si>
  <si>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</si>
  <si>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</si>
  <si>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</si>
  <si>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</si>
  <si>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</si>
  <si>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</si>
  <si>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</si>
  <si>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</si>
  <si>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</si>
  <si>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</si>
  <si>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2018 a z předpokládaných nákladů a výnosů pro roky 2019-2020</t>
  </si>
  <si>
    <t>Datum: 9.11.2017</t>
  </si>
  <si>
    <t>Zpracoval: M. Bendová</t>
  </si>
  <si>
    <t>Tel.: 737 149 234</t>
  </si>
  <si>
    <t>Schválil: PaedDr. V. Bártová</t>
  </si>
  <si>
    <t>otisk razítka: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</si>
</sst>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_K_č_-;\-* #,##0\ _K_č_-;_-* &quot;- &quot;_K_č_-;_-@_-"/>
  </numFmts>
  <fonts count="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right"/>
    </xf>
    <xf numFmtId="164" fontId="3" fillId="0" borderId="1" xfId="0" applyFont="1" applyBorder="1" applyAlignment="1">
      <alignment/>
    </xf>
    <xf numFmtId="164" fontId="3" fillId="0" borderId="2" xfId="0" applyFont="1" applyBorder="1" applyAlignment="1" applyProtection="1">
      <alignment horizontal="center" shrinkToFit="1"/>
      <protection hidden="1"/>
    </xf>
    <xf numFmtId="164" fontId="3" fillId="0" borderId="3" xfId="0" applyFont="1" applyBorder="1" applyAlignment="1" applyProtection="1">
      <alignment horizontal="center"/>
      <protection hidden="1"/>
    </xf>
    <xf numFmtId="164" fontId="3" fillId="0" borderId="4" xfId="0" applyFont="1" applyBorder="1" applyAlignment="1" applyProtection="1">
      <alignment horizontal="center"/>
      <protection hidden="1"/>
    </xf>
    <xf numFmtId="164" fontId="5" fillId="0" borderId="5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center" vertical="center" wrapText="1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5" fillId="0" borderId="8" xfId="0" applyFont="1" applyBorder="1" applyAlignment="1" applyProtection="1">
      <alignment horizontal="center" vertical="center" wrapText="1"/>
      <protection hidden="1"/>
    </xf>
    <xf numFmtId="164" fontId="5" fillId="0" borderId="9" xfId="0" applyFont="1" applyBorder="1" applyAlignment="1" applyProtection="1">
      <alignment horizontal="center" vertical="center" wrapText="1"/>
      <protection hidden="1"/>
    </xf>
    <xf numFmtId="164" fontId="3" fillId="0" borderId="4" xfId="0" applyFont="1" applyBorder="1" applyAlignment="1" applyProtection="1">
      <alignment/>
      <protection hidden="1"/>
    </xf>
    <xf numFmtId="165" fontId="3" fillId="0" borderId="5" xfId="0" applyNumberFormat="1" applyFont="1" applyBorder="1" applyAlignment="1" applyProtection="1">
      <alignment/>
      <protection hidden="1"/>
    </xf>
    <xf numFmtId="165" fontId="3" fillId="0" borderId="10" xfId="0" applyNumberFormat="1" applyFont="1" applyBorder="1" applyAlignment="1" applyProtection="1">
      <alignment horizontal="center" wrapText="1"/>
      <protection hidden="1"/>
    </xf>
    <xf numFmtId="165" fontId="3" fillId="0" borderId="11" xfId="0" applyNumberFormat="1" applyFont="1" applyBorder="1" applyAlignment="1" applyProtection="1">
      <alignment horizontal="center" wrapText="1"/>
      <protection hidden="1"/>
    </xf>
    <xf numFmtId="165" fontId="3" fillId="0" borderId="4" xfId="0" applyNumberFormat="1" applyFont="1" applyBorder="1" applyAlignment="1" applyProtection="1">
      <alignment horizontal="center"/>
      <protection hidden="1"/>
    </xf>
    <xf numFmtId="165" fontId="3" fillId="0" borderId="5" xfId="0" applyNumberFormat="1" applyFont="1" applyBorder="1" applyAlignment="1" applyProtection="1">
      <alignment horizontal="center"/>
      <protection hidden="1"/>
    </xf>
    <xf numFmtId="165" fontId="3" fillId="0" borderId="12" xfId="0" applyNumberFormat="1" applyFont="1" applyBorder="1" applyAlignment="1" applyProtection="1">
      <alignment horizontal="center"/>
      <protection hidden="1"/>
    </xf>
    <xf numFmtId="164" fontId="0" fillId="0" borderId="4" xfId="0" applyFont="1" applyBorder="1" applyAlignment="1" applyProtection="1">
      <alignment/>
      <protection hidden="1"/>
    </xf>
    <xf numFmtId="165" fontId="0" fillId="0" borderId="5" xfId="0" applyNumberFormat="1" applyFont="1" applyBorder="1" applyAlignment="1" applyProtection="1">
      <alignment horizontal="center" wrapText="1"/>
      <protection locked="0"/>
    </xf>
    <xf numFmtId="165" fontId="0" fillId="0" borderId="10" xfId="0" applyNumberFormat="1" applyFont="1" applyBorder="1" applyAlignment="1" applyProtection="1">
      <alignment horizontal="center" wrapText="1"/>
      <protection hidden="1"/>
    </xf>
    <xf numFmtId="165" fontId="0" fillId="0" borderId="11" xfId="0" applyNumberFormat="1" applyFont="1" applyBorder="1" applyAlignment="1" applyProtection="1">
      <alignment horizontal="center" wrapText="1"/>
      <protection hidden="1"/>
    </xf>
    <xf numFmtId="165" fontId="0" fillId="0" borderId="4" xfId="0" applyNumberFormat="1" applyFont="1" applyBorder="1" applyAlignment="1" applyProtection="1">
      <alignment horizontal="center" wrapText="1"/>
      <protection hidden="1"/>
    </xf>
    <xf numFmtId="165" fontId="0" fillId="0" borderId="9" xfId="0" applyNumberFormat="1" applyFont="1" applyBorder="1" applyAlignment="1" applyProtection="1">
      <alignment horizontal="center" wrapText="1"/>
      <protection hidden="1"/>
    </xf>
    <xf numFmtId="164" fontId="3" fillId="0" borderId="8" xfId="0" applyFont="1" applyBorder="1" applyAlignment="1" applyProtection="1">
      <alignment/>
      <protection hidden="1"/>
    </xf>
    <xf numFmtId="165" fontId="3" fillId="0" borderId="13" xfId="0" applyNumberFormat="1" applyFont="1" applyBorder="1" applyAlignment="1" applyProtection="1">
      <alignment horizontal="center"/>
      <protection hidden="1"/>
    </xf>
    <xf numFmtId="165" fontId="3" fillId="0" borderId="6" xfId="0" applyNumberFormat="1" applyFont="1" applyBorder="1" applyAlignment="1" applyProtection="1">
      <alignment horizontal="center"/>
      <protection hidden="1"/>
    </xf>
    <xf numFmtId="165" fontId="3" fillId="0" borderId="7" xfId="0" applyNumberFormat="1" applyFont="1" applyBorder="1" applyAlignment="1" applyProtection="1">
      <alignment horizontal="center"/>
      <protection hidden="1"/>
    </xf>
    <xf numFmtId="165" fontId="3" fillId="0" borderId="8" xfId="0" applyNumberFormat="1" applyFont="1" applyBorder="1" applyAlignment="1" applyProtection="1">
      <alignment horizontal="center"/>
      <protection hidden="1"/>
    </xf>
    <xf numFmtId="164" fontId="0" fillId="0" borderId="8" xfId="0" applyFont="1" applyBorder="1" applyAlignment="1" applyProtection="1">
      <alignment/>
      <protection hidden="1"/>
    </xf>
    <xf numFmtId="165" fontId="0" fillId="0" borderId="13" xfId="0" applyNumberFormat="1" applyFont="1" applyBorder="1" applyAlignment="1" applyProtection="1">
      <alignment horizontal="center"/>
      <protection locked="0"/>
    </xf>
    <xf numFmtId="165" fontId="0" fillId="0" borderId="6" xfId="0" applyNumberFormat="1" applyFont="1" applyBorder="1" applyAlignment="1" applyProtection="1">
      <alignment horizontal="center"/>
      <protection hidden="1"/>
    </xf>
    <xf numFmtId="165" fontId="0" fillId="0" borderId="7" xfId="0" applyNumberFormat="1" applyFont="1" applyBorder="1" applyAlignment="1" applyProtection="1">
      <alignment horizontal="center"/>
      <protection hidden="1"/>
    </xf>
    <xf numFmtId="165" fontId="0" fillId="0" borderId="8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4" fontId="0" fillId="0" borderId="14" xfId="0" applyFont="1" applyBorder="1" applyAlignment="1" applyProtection="1">
      <alignment/>
      <protection hidden="1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hidden="1"/>
    </xf>
    <xf numFmtId="165" fontId="0" fillId="0" borderId="14" xfId="0" applyNumberFormat="1" applyFont="1" applyBorder="1" applyAlignment="1" applyProtection="1">
      <alignment horizontal="center"/>
      <protection locked="0"/>
    </xf>
    <xf numFmtId="165" fontId="0" fillId="0" borderId="18" xfId="0" applyNumberFormat="1" applyFont="1" applyBorder="1" applyAlignment="1" applyProtection="1">
      <alignment horizontal="center"/>
      <protection locked="0"/>
    </xf>
    <xf numFmtId="165" fontId="3" fillId="0" borderId="19" xfId="0" applyNumberFormat="1" applyFont="1" applyBorder="1" applyAlignment="1" applyProtection="1">
      <alignment horizontal="center"/>
      <protection hidden="1"/>
    </xf>
    <xf numFmtId="165" fontId="3" fillId="0" borderId="20" xfId="0" applyNumberFormat="1" applyFont="1" applyBorder="1" applyAlignment="1" applyProtection="1">
      <alignment horizontal="center"/>
      <protection hidden="1"/>
    </xf>
    <xf numFmtId="165" fontId="0" fillId="0" borderId="13" xfId="0" applyNumberFormat="1" applyFont="1" applyBorder="1" applyAlignment="1" applyProtection="1">
      <alignment horizontal="center"/>
      <protection hidden="1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4" fontId="3" fillId="0" borderId="8" xfId="0" applyFont="1" applyBorder="1" applyAlignment="1" applyProtection="1">
      <alignment/>
      <protection hidden="1"/>
    </xf>
    <xf numFmtId="164" fontId="3" fillId="0" borderId="21" xfId="0" applyFont="1" applyBorder="1" applyAlignment="1" applyProtection="1">
      <alignment/>
      <protection hidden="1"/>
    </xf>
    <xf numFmtId="165" fontId="3" fillId="0" borderId="22" xfId="0" applyNumberFormat="1" applyFont="1" applyBorder="1" applyAlignment="1" applyProtection="1">
      <alignment horizontal="center"/>
      <protection locked="0"/>
    </xf>
    <xf numFmtId="165" fontId="3" fillId="0" borderId="21" xfId="0" applyNumberFormat="1" applyFont="1" applyBorder="1" applyAlignment="1" applyProtection="1">
      <alignment horizontal="center"/>
      <protection locked="0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23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164" fontId="3" fillId="0" borderId="14" xfId="0" applyFont="1" applyBorder="1" applyAlignment="1" applyProtection="1">
      <alignment/>
      <protection hidden="1"/>
    </xf>
    <xf numFmtId="165" fontId="3" fillId="0" borderId="14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165" fontId="3" fillId="0" borderId="18" xfId="0" applyNumberFormat="1" applyFont="1" applyBorder="1" applyAlignment="1" applyProtection="1">
      <alignment horizontal="center"/>
      <protection locked="0"/>
    </xf>
    <xf numFmtId="165" fontId="3" fillId="0" borderId="25" xfId="0" applyNumberFormat="1" applyFont="1" applyBorder="1" applyAlignment="1" applyProtection="1">
      <alignment horizontal="center"/>
      <protection hidden="1"/>
    </xf>
    <xf numFmtId="165" fontId="3" fillId="0" borderId="26" xfId="0" applyNumberFormat="1" applyFont="1" applyBorder="1" applyAlignment="1" applyProtection="1">
      <alignment horizontal="center"/>
      <protection hidden="1"/>
    </xf>
    <xf numFmtId="165" fontId="3" fillId="0" borderId="27" xfId="0" applyNumberFormat="1" applyFont="1" applyBorder="1" applyAlignment="1" applyProtection="1">
      <alignment horizontal="center"/>
      <protection hidden="1"/>
    </xf>
    <xf numFmtId="165" fontId="3" fillId="0" borderId="28" xfId="0" applyNumberFormat="1" applyFont="1" applyBorder="1" applyAlignment="1" applyProtection="1">
      <alignment horizontal="center"/>
      <protection hidden="1"/>
    </xf>
    <xf numFmtId="165" fontId="3" fillId="0" borderId="14" xfId="0" applyNumberFormat="1" applyFont="1" applyBorder="1" applyAlignment="1" applyProtection="1">
      <alignment horizontal="center"/>
      <protection hidden="1"/>
    </xf>
    <xf numFmtId="165" fontId="3" fillId="0" borderId="29" xfId="0" applyNumberFormat="1" applyFont="1" applyBorder="1" applyAlignment="1" applyProtection="1">
      <alignment horizontal="center"/>
      <protection hidden="1"/>
    </xf>
    <xf numFmtId="165" fontId="3" fillId="0" borderId="16" xfId="0" applyNumberFormat="1" applyFont="1" applyBorder="1" applyAlignment="1" applyProtection="1">
      <alignment horizontal="center"/>
      <protection hidden="1"/>
    </xf>
    <xf numFmtId="165" fontId="3" fillId="0" borderId="17" xfId="0" applyNumberFormat="1" applyFont="1" applyBorder="1" applyAlignment="1" applyProtection="1">
      <alignment horizontal="center"/>
      <protection hidden="1"/>
    </xf>
    <xf numFmtId="165" fontId="3" fillId="0" borderId="18" xfId="0" applyNumberFormat="1" applyFont="1" applyBorder="1" applyAlignment="1" applyProtection="1">
      <alignment horizontal="center"/>
      <protection hidden="1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3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="90" zoomScaleNormal="9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8.00390625" defaultRowHeight="12.75"/>
  <cols>
    <col min="1" max="1" width="28.25390625" style="0" customWidth="1"/>
    <col min="2" max="2" width="10.375" style="0" customWidth="1"/>
    <col min="3" max="3" width="10.50390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50390625" style="0" customWidth="1"/>
    <col min="13" max="13" width="10.00390625" style="0" customWidth="1"/>
    <col min="14" max="15" width="10.50390625" style="0" customWidth="1"/>
    <col min="16" max="16384" width="9.00390625" style="0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6" t="s">
        <v>2</v>
      </c>
    </row>
    <row r="5" spans="1:15" ht="14.25" customHeight="1">
      <c r="A5" s="7"/>
      <c r="B5" s="8" t="s">
        <v>3</v>
      </c>
      <c r="C5" s="8"/>
      <c r="D5" s="8"/>
      <c r="E5" s="8"/>
      <c r="F5" s="8"/>
      <c r="G5" s="8"/>
      <c r="H5" s="8"/>
      <c r="I5" s="9" t="s">
        <v>4</v>
      </c>
      <c r="J5" s="9"/>
      <c r="K5" s="9"/>
      <c r="L5" s="9"/>
      <c r="M5" s="9"/>
      <c r="N5" s="9"/>
      <c r="O5" s="9"/>
    </row>
    <row r="6" spans="1:15" ht="23.2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1" t="s">
        <v>13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5" t="s">
        <v>12</v>
      </c>
    </row>
    <row r="7" spans="1:15" ht="18.75" customHeight="1">
      <c r="A7" s="10"/>
      <c r="B7" s="11"/>
      <c r="C7" s="12"/>
      <c r="D7" s="12"/>
      <c r="E7" s="12"/>
      <c r="F7" s="12"/>
      <c r="G7" s="13"/>
      <c r="H7" s="14"/>
      <c r="I7" s="11"/>
      <c r="J7" s="12"/>
      <c r="K7" s="12"/>
      <c r="L7" s="12"/>
      <c r="M7" s="12"/>
      <c r="N7" s="12"/>
      <c r="O7" s="15"/>
    </row>
    <row r="8" spans="1:15" ht="17.25" customHeight="1">
      <c r="A8" s="10"/>
      <c r="B8" s="11"/>
      <c r="C8" s="12"/>
      <c r="D8" s="12"/>
      <c r="E8" s="12"/>
      <c r="F8" s="12"/>
      <c r="G8" s="13"/>
      <c r="H8" s="14"/>
      <c r="I8" s="11"/>
      <c r="J8" s="12"/>
      <c r="K8" s="12"/>
      <c r="L8" s="12"/>
      <c r="M8" s="12"/>
      <c r="N8" s="12"/>
      <c r="O8" s="15"/>
    </row>
    <row r="9" spans="1:15" ht="18.75" customHeight="1">
      <c r="A9" s="16" t="s">
        <v>14</v>
      </c>
      <c r="B9" s="17">
        <f>SUM(B10:B14)</f>
        <v>7490</v>
      </c>
      <c r="C9" s="18" t="s">
        <v>15</v>
      </c>
      <c r="D9" s="18" t="s">
        <v>15</v>
      </c>
      <c r="E9" s="19" t="s">
        <v>15</v>
      </c>
      <c r="F9" s="19" t="s">
        <v>15</v>
      </c>
      <c r="G9" s="19" t="s">
        <v>15</v>
      </c>
      <c r="H9" s="20">
        <f>SUM(H15:H17)</f>
        <v>280</v>
      </c>
      <c r="I9" s="21">
        <f>SUM(I10:I14)</f>
        <v>7804</v>
      </c>
      <c r="J9" s="18" t="s">
        <v>15</v>
      </c>
      <c r="K9" s="18" t="s">
        <v>15</v>
      </c>
      <c r="L9" s="19" t="s">
        <v>15</v>
      </c>
      <c r="M9" s="19" t="s">
        <v>15</v>
      </c>
      <c r="N9" s="19" t="s">
        <v>15</v>
      </c>
      <c r="O9" s="22">
        <f>SUM(O15:O17)</f>
        <v>305</v>
      </c>
    </row>
    <row r="10" spans="1:15" ht="18.75" customHeight="1">
      <c r="A10" s="23" t="s">
        <v>16</v>
      </c>
      <c r="B10" s="24">
        <v>5320</v>
      </c>
      <c r="C10" s="25" t="s">
        <v>15</v>
      </c>
      <c r="D10" s="25" t="s">
        <v>15</v>
      </c>
      <c r="E10" s="26" t="s">
        <v>15</v>
      </c>
      <c r="F10" s="26" t="s">
        <v>15</v>
      </c>
      <c r="G10" s="26" t="s">
        <v>15</v>
      </c>
      <c r="H10" s="27" t="s">
        <v>15</v>
      </c>
      <c r="I10" s="24">
        <f>J18</f>
        <v>5640</v>
      </c>
      <c r="J10" s="25" t="s">
        <v>15</v>
      </c>
      <c r="K10" s="25" t="s">
        <v>15</v>
      </c>
      <c r="L10" s="26" t="s">
        <v>15</v>
      </c>
      <c r="M10" s="26" t="s">
        <v>15</v>
      </c>
      <c r="N10" s="26" t="s">
        <v>15</v>
      </c>
      <c r="O10" s="28" t="s">
        <v>15</v>
      </c>
    </row>
    <row r="11" spans="1:15" ht="18.75" customHeight="1">
      <c r="A11" s="23" t="s">
        <v>17</v>
      </c>
      <c r="B11" s="24">
        <v>1125</v>
      </c>
      <c r="C11" s="25" t="s">
        <v>15</v>
      </c>
      <c r="D11" s="25" t="s">
        <v>15</v>
      </c>
      <c r="E11" s="26" t="s">
        <v>15</v>
      </c>
      <c r="F11" s="26" t="s">
        <v>15</v>
      </c>
      <c r="G11" s="26" t="s">
        <v>15</v>
      </c>
      <c r="H11" s="27" t="s">
        <v>15</v>
      </c>
      <c r="I11" s="24">
        <v>1124</v>
      </c>
      <c r="J11" s="25" t="s">
        <v>15</v>
      </c>
      <c r="K11" s="25" t="s">
        <v>15</v>
      </c>
      <c r="L11" s="26" t="s">
        <v>15</v>
      </c>
      <c r="M11" s="26" t="s">
        <v>15</v>
      </c>
      <c r="N11" s="26" t="s">
        <v>15</v>
      </c>
      <c r="O11" s="28" t="s">
        <v>15</v>
      </c>
    </row>
    <row r="12" spans="1:15" ht="18.75" customHeight="1">
      <c r="A12" s="23" t="s">
        <v>18</v>
      </c>
      <c r="B12" s="24">
        <v>180</v>
      </c>
      <c r="C12" s="25" t="s">
        <v>15</v>
      </c>
      <c r="D12" s="25" t="s">
        <v>15</v>
      </c>
      <c r="E12" s="26" t="s">
        <v>15</v>
      </c>
      <c r="F12" s="26" t="s">
        <v>15</v>
      </c>
      <c r="G12" s="26" t="s">
        <v>15</v>
      </c>
      <c r="H12" s="27" t="s">
        <v>15</v>
      </c>
      <c r="I12" s="24">
        <v>160</v>
      </c>
      <c r="J12" s="25" t="s">
        <v>15</v>
      </c>
      <c r="K12" s="25" t="s">
        <v>15</v>
      </c>
      <c r="L12" s="26" t="s">
        <v>15</v>
      </c>
      <c r="M12" s="26" t="s">
        <v>15</v>
      </c>
      <c r="N12" s="26" t="s">
        <v>15</v>
      </c>
      <c r="O12" s="28" t="s">
        <v>15</v>
      </c>
    </row>
    <row r="13" spans="1:15" ht="18.75" customHeight="1">
      <c r="A13" s="23" t="s">
        <v>19</v>
      </c>
      <c r="B13" s="24">
        <v>0</v>
      </c>
      <c r="C13" s="25" t="s">
        <v>15</v>
      </c>
      <c r="D13" s="25" t="s">
        <v>15</v>
      </c>
      <c r="E13" s="26" t="s">
        <v>15</v>
      </c>
      <c r="F13" s="26" t="s">
        <v>15</v>
      </c>
      <c r="G13" s="26" t="s">
        <v>15</v>
      </c>
      <c r="H13" s="27" t="s">
        <v>15</v>
      </c>
      <c r="I13" s="24"/>
      <c r="J13" s="25" t="s">
        <v>15</v>
      </c>
      <c r="K13" s="25" t="s">
        <v>15</v>
      </c>
      <c r="L13" s="26" t="s">
        <v>15</v>
      </c>
      <c r="M13" s="26" t="s">
        <v>15</v>
      </c>
      <c r="N13" s="26" t="s">
        <v>15</v>
      </c>
      <c r="O13" s="28" t="s">
        <v>15</v>
      </c>
    </row>
    <row r="14" spans="1:15" ht="18.75" customHeight="1">
      <c r="A14" s="29" t="s">
        <v>20</v>
      </c>
      <c r="B14" s="30">
        <f>SUM(B15:B17)</f>
        <v>865</v>
      </c>
      <c r="C14" s="31" t="s">
        <v>15</v>
      </c>
      <c r="D14" s="31" t="s">
        <v>15</v>
      </c>
      <c r="E14" s="31" t="s">
        <v>15</v>
      </c>
      <c r="F14" s="31" t="s">
        <v>15</v>
      </c>
      <c r="G14" s="32" t="s">
        <v>15</v>
      </c>
      <c r="H14" s="33">
        <f>SUM(H15:H17)</f>
        <v>280</v>
      </c>
      <c r="I14" s="30">
        <f>SUM(I15:I17)</f>
        <v>880</v>
      </c>
      <c r="J14" s="31" t="s">
        <v>15</v>
      </c>
      <c r="K14" s="31" t="s">
        <v>15</v>
      </c>
      <c r="L14" s="31" t="s">
        <v>15</v>
      </c>
      <c r="M14" s="31" t="s">
        <v>15</v>
      </c>
      <c r="N14" s="31" t="s">
        <v>15</v>
      </c>
      <c r="O14" s="22">
        <f>SUM(O15:O17)</f>
        <v>305</v>
      </c>
    </row>
    <row r="15" spans="1:15" ht="18.75" customHeight="1">
      <c r="A15" s="34" t="s">
        <v>21</v>
      </c>
      <c r="B15" s="35">
        <v>365</v>
      </c>
      <c r="C15" s="36" t="s">
        <v>15</v>
      </c>
      <c r="D15" s="36" t="s">
        <v>15</v>
      </c>
      <c r="E15" s="36" t="s">
        <v>15</v>
      </c>
      <c r="F15" s="36" t="s">
        <v>15</v>
      </c>
      <c r="G15" s="37" t="s">
        <v>15</v>
      </c>
      <c r="H15" s="38">
        <v>280</v>
      </c>
      <c r="I15" s="35">
        <v>360</v>
      </c>
      <c r="J15" s="36" t="s">
        <v>15</v>
      </c>
      <c r="K15" s="36" t="s">
        <v>15</v>
      </c>
      <c r="L15" s="36" t="s">
        <v>15</v>
      </c>
      <c r="M15" s="36" t="s">
        <v>15</v>
      </c>
      <c r="N15" s="36" t="s">
        <v>15</v>
      </c>
      <c r="O15" s="39">
        <v>305</v>
      </c>
    </row>
    <row r="16" spans="1:15" ht="18.75" customHeight="1">
      <c r="A16" s="34" t="s">
        <v>22</v>
      </c>
      <c r="B16" s="35">
        <v>500</v>
      </c>
      <c r="C16" s="36" t="s">
        <v>15</v>
      </c>
      <c r="D16" s="36" t="s">
        <v>15</v>
      </c>
      <c r="E16" s="36" t="s">
        <v>15</v>
      </c>
      <c r="F16" s="36" t="s">
        <v>15</v>
      </c>
      <c r="G16" s="37" t="s">
        <v>15</v>
      </c>
      <c r="H16" s="38">
        <v>0</v>
      </c>
      <c r="I16" s="35">
        <v>520</v>
      </c>
      <c r="J16" s="36" t="s">
        <v>15</v>
      </c>
      <c r="K16" s="36" t="s">
        <v>15</v>
      </c>
      <c r="L16" s="36" t="s">
        <v>15</v>
      </c>
      <c r="M16" s="36" t="s">
        <v>15</v>
      </c>
      <c r="N16" s="36" t="s">
        <v>15</v>
      </c>
      <c r="O16" s="39">
        <v>0</v>
      </c>
    </row>
    <row r="17" spans="1:15" ht="18.75" customHeight="1">
      <c r="A17" s="40" t="s">
        <v>23</v>
      </c>
      <c r="B17" s="41"/>
      <c r="C17" s="42" t="s">
        <v>15</v>
      </c>
      <c r="D17" s="42" t="s">
        <v>15</v>
      </c>
      <c r="E17" s="42" t="s">
        <v>15</v>
      </c>
      <c r="F17" s="42" t="s">
        <v>15</v>
      </c>
      <c r="G17" s="43" t="s">
        <v>15</v>
      </c>
      <c r="H17" s="44">
        <v>0</v>
      </c>
      <c r="I17" s="41"/>
      <c r="J17" s="42" t="s">
        <v>15</v>
      </c>
      <c r="K17" s="42" t="s">
        <v>15</v>
      </c>
      <c r="L17" s="42" t="s">
        <v>15</v>
      </c>
      <c r="M17" s="42" t="s">
        <v>15</v>
      </c>
      <c r="N17" s="42" t="s">
        <v>15</v>
      </c>
      <c r="O17" s="45">
        <v>0</v>
      </c>
    </row>
    <row r="18" spans="1:15" ht="18.75" customHeight="1">
      <c r="A18" s="16" t="s">
        <v>24</v>
      </c>
      <c r="B18" s="31">
        <f>SUM(B19+B23+B26+B27+B28+B29+B30+B31+B32)</f>
        <v>7490</v>
      </c>
      <c r="C18" s="31">
        <f>SUM(C19+C23+C26+C27+C28+C29+C30+C31+C32)</f>
        <v>5320</v>
      </c>
      <c r="D18" s="31">
        <f>SUM(D19+D23+D26+D27+D28+D29+D30+D31+D32)</f>
        <v>1125</v>
      </c>
      <c r="E18" s="31">
        <f>SUM(E19+E23+E26+E27+E28+E29+E30+E31+E32)</f>
        <v>865</v>
      </c>
      <c r="F18" s="31">
        <f>SUM(F19+F23+F26+F27+F28+F29+F30+F31+F32)</f>
        <v>180</v>
      </c>
      <c r="G18" s="32">
        <f>SUM(G19+G23+G26+G27+G28+G29+G30+G31+G32)</f>
        <v>0</v>
      </c>
      <c r="H18" s="46">
        <f>SUM(H19+H23+H26+H27+H28+H29+H30+H31+H32)</f>
        <v>173</v>
      </c>
      <c r="I18" s="30">
        <f>SUM(I19+I23+I26+I27+I28+I29+I30+I31+I32)</f>
        <v>7804</v>
      </c>
      <c r="J18" s="30">
        <f>SUM(J19+J23+J26+J27+J28+J29+J30+J31+J32)</f>
        <v>5640</v>
      </c>
      <c r="K18" s="30">
        <f>SUM(K19+K23+K26+K27+K28+K29+K30+K31+K32)</f>
        <v>1124</v>
      </c>
      <c r="L18" s="30">
        <f>SUM(L19+L23+L26+L27+L28+L29+L30+L31+L32)</f>
        <v>880</v>
      </c>
      <c r="M18" s="30">
        <f>SUM(M19+M23+M26+M27+M28+M29+M30+M31+M32)</f>
        <v>160</v>
      </c>
      <c r="N18" s="30">
        <f>SUM(N19+N23+N26+N27+N28+N29+N30+N31+N32)</f>
        <v>0</v>
      </c>
      <c r="O18" s="47">
        <f>SUM(O19+O23+O26+O27+O28+O29+O30+O31+O32)</f>
        <v>193</v>
      </c>
    </row>
    <row r="19" spans="1:15" ht="18.75" customHeight="1">
      <c r="A19" s="29" t="s">
        <v>25</v>
      </c>
      <c r="B19" s="30">
        <f>SUM(B20:B22)</f>
        <v>1047</v>
      </c>
      <c r="C19" s="31">
        <f>SUM(C20:C22)</f>
        <v>24</v>
      </c>
      <c r="D19" s="31">
        <f>SUM(D20:D22)</f>
        <v>328</v>
      </c>
      <c r="E19" s="31">
        <f>SUM(E20:E22)</f>
        <v>685</v>
      </c>
      <c r="F19" s="31">
        <f>SUM(F20:F22)</f>
        <v>10</v>
      </c>
      <c r="G19" s="32">
        <f>SUM(G20:G22)</f>
        <v>0</v>
      </c>
      <c r="H19" s="33">
        <f>SUM(H20:H22)</f>
        <v>69</v>
      </c>
      <c r="I19" s="30">
        <f>SUM(I20:I22)</f>
        <v>1096</v>
      </c>
      <c r="J19" s="31">
        <f>SUM(J20:J22)</f>
        <v>26</v>
      </c>
      <c r="K19" s="31">
        <f>SUM(K20:K22)</f>
        <v>350</v>
      </c>
      <c r="L19" s="31">
        <f>SUM(L20:L22)</f>
        <v>700</v>
      </c>
      <c r="M19" s="31">
        <f>SUM(M20:M22)</f>
        <v>20</v>
      </c>
      <c r="N19" s="31">
        <f>SUM(N20:N22)</f>
        <v>0</v>
      </c>
      <c r="O19" s="22">
        <f>SUM(O20:O22)</f>
        <v>74</v>
      </c>
    </row>
    <row r="20" spans="1:15" ht="18.75" customHeight="1">
      <c r="A20" s="34" t="s">
        <v>26</v>
      </c>
      <c r="B20" s="48">
        <f aca="true" t="shared" si="0" ref="B20:B22">SUM(C20:G20)</f>
        <v>177</v>
      </c>
      <c r="C20" s="49">
        <v>24</v>
      </c>
      <c r="D20" s="49">
        <v>48</v>
      </c>
      <c r="E20" s="49">
        <v>95</v>
      </c>
      <c r="F20" s="49">
        <v>10</v>
      </c>
      <c r="G20" s="49">
        <v>0</v>
      </c>
      <c r="H20" s="38">
        <v>15</v>
      </c>
      <c r="I20" s="48">
        <f aca="true" t="shared" si="1" ref="I20:I22">SUM(J20:N20)</f>
        <v>196</v>
      </c>
      <c r="J20" s="49">
        <v>26</v>
      </c>
      <c r="K20" s="49">
        <v>50</v>
      </c>
      <c r="L20" s="49">
        <v>100</v>
      </c>
      <c r="M20" s="49">
        <v>20</v>
      </c>
      <c r="N20" s="49">
        <v>0</v>
      </c>
      <c r="O20" s="39">
        <v>16</v>
      </c>
    </row>
    <row r="21" spans="1:15" ht="18.75" customHeight="1">
      <c r="A21" s="34" t="s">
        <v>27</v>
      </c>
      <c r="B21" s="48">
        <f t="shared" si="0"/>
        <v>500</v>
      </c>
      <c r="C21" s="49">
        <v>0</v>
      </c>
      <c r="D21" s="49">
        <v>0</v>
      </c>
      <c r="E21" s="49">
        <v>500</v>
      </c>
      <c r="F21" s="49">
        <v>0</v>
      </c>
      <c r="G21" s="49">
        <v>0</v>
      </c>
      <c r="H21" s="38">
        <v>0</v>
      </c>
      <c r="I21" s="48">
        <f t="shared" si="1"/>
        <v>520</v>
      </c>
      <c r="J21" s="49">
        <v>0</v>
      </c>
      <c r="K21" s="49">
        <v>0</v>
      </c>
      <c r="L21" s="49">
        <v>520</v>
      </c>
      <c r="M21" s="49">
        <v>0</v>
      </c>
      <c r="N21" s="49">
        <v>0</v>
      </c>
      <c r="O21" s="39">
        <v>0</v>
      </c>
    </row>
    <row r="22" spans="1:15" ht="18.75" customHeight="1">
      <c r="A22" s="34" t="s">
        <v>28</v>
      </c>
      <c r="B22" s="48">
        <f t="shared" si="0"/>
        <v>370</v>
      </c>
      <c r="C22" s="49">
        <v>0</v>
      </c>
      <c r="D22" s="49">
        <v>280</v>
      </c>
      <c r="E22" s="49">
        <v>90</v>
      </c>
      <c r="F22" s="49">
        <v>0</v>
      </c>
      <c r="G22" s="49">
        <v>0</v>
      </c>
      <c r="H22" s="38">
        <v>54</v>
      </c>
      <c r="I22" s="48">
        <f t="shared" si="1"/>
        <v>380</v>
      </c>
      <c r="J22" s="49">
        <v>0</v>
      </c>
      <c r="K22" s="49">
        <v>300</v>
      </c>
      <c r="L22" s="49">
        <v>80</v>
      </c>
      <c r="M22" s="49">
        <v>0</v>
      </c>
      <c r="N22" s="49">
        <v>0</v>
      </c>
      <c r="O22" s="39">
        <v>58</v>
      </c>
    </row>
    <row r="23" spans="1:15" ht="18.75" customHeight="1">
      <c r="A23" s="29" t="s">
        <v>29</v>
      </c>
      <c r="B23" s="30">
        <f>SUM(B24:B25)</f>
        <v>458</v>
      </c>
      <c r="C23" s="31">
        <f>SUM(C24:C25)</f>
        <v>22</v>
      </c>
      <c r="D23" s="31">
        <f>SUM(D24:D25)</f>
        <v>226</v>
      </c>
      <c r="E23" s="31">
        <f>SUM(E24:E25)</f>
        <v>140</v>
      </c>
      <c r="F23" s="31">
        <f>SUM(F24:F25)</f>
        <v>70</v>
      </c>
      <c r="G23" s="32">
        <f>SUM(G24:G25)</f>
        <v>0</v>
      </c>
      <c r="H23" s="33">
        <f>SUM(H24:H25)</f>
        <v>14</v>
      </c>
      <c r="I23" s="30">
        <f>SUM(I24:I25)</f>
        <v>485</v>
      </c>
      <c r="J23" s="31">
        <f>SUM(J24:J25)</f>
        <v>25</v>
      </c>
      <c r="K23" s="31">
        <f>SUM(K24:K25)</f>
        <v>240</v>
      </c>
      <c r="L23" s="31">
        <f>SUM(L24:L25)</f>
        <v>140</v>
      </c>
      <c r="M23" s="31">
        <f>SUM(M24:M25)</f>
        <v>80</v>
      </c>
      <c r="N23" s="31">
        <f>SUM(N24:N25)</f>
        <v>0</v>
      </c>
      <c r="O23" s="22">
        <f>SUM(O24:O25)</f>
        <v>19</v>
      </c>
    </row>
    <row r="24" spans="1:15" ht="18.75" customHeight="1">
      <c r="A24" s="34" t="s">
        <v>30</v>
      </c>
      <c r="B24" s="48">
        <f aca="true" t="shared" si="2" ref="B24:B32">SUM(C24:G24)</f>
        <v>146</v>
      </c>
      <c r="C24" s="49">
        <v>0</v>
      </c>
      <c r="D24" s="49">
        <v>36</v>
      </c>
      <c r="E24" s="49">
        <v>40</v>
      </c>
      <c r="F24" s="49">
        <v>70</v>
      </c>
      <c r="G24" s="49">
        <v>0</v>
      </c>
      <c r="H24" s="38">
        <v>2</v>
      </c>
      <c r="I24" s="48">
        <f aca="true" t="shared" si="3" ref="I24:I32">SUM(J24:N24)</f>
        <v>160</v>
      </c>
      <c r="J24" s="49">
        <v>0</v>
      </c>
      <c r="K24" s="49">
        <v>40</v>
      </c>
      <c r="L24" s="49">
        <v>40</v>
      </c>
      <c r="M24" s="49">
        <v>80</v>
      </c>
      <c r="N24" s="49">
        <v>0</v>
      </c>
      <c r="O24" s="39">
        <v>4</v>
      </c>
    </row>
    <row r="25" spans="1:15" ht="18.75" customHeight="1">
      <c r="A25" s="34" t="s">
        <v>31</v>
      </c>
      <c r="B25" s="48">
        <f t="shared" si="2"/>
        <v>312</v>
      </c>
      <c r="C25" s="49">
        <v>22</v>
      </c>
      <c r="D25" s="49">
        <v>190</v>
      </c>
      <c r="E25" s="49">
        <v>100</v>
      </c>
      <c r="F25" s="49">
        <v>0</v>
      </c>
      <c r="G25" s="49">
        <v>0</v>
      </c>
      <c r="H25" s="38">
        <v>12</v>
      </c>
      <c r="I25" s="48">
        <f t="shared" si="3"/>
        <v>325</v>
      </c>
      <c r="J25" s="49">
        <v>25</v>
      </c>
      <c r="K25" s="49">
        <v>200</v>
      </c>
      <c r="L25" s="49">
        <v>100</v>
      </c>
      <c r="M25" s="49">
        <v>0</v>
      </c>
      <c r="N25" s="49">
        <v>0</v>
      </c>
      <c r="O25" s="39">
        <v>15</v>
      </c>
    </row>
    <row r="26" spans="1:15" ht="18.75" customHeight="1">
      <c r="A26" s="29" t="s">
        <v>32</v>
      </c>
      <c r="B26" s="48">
        <f t="shared" si="2"/>
        <v>4110</v>
      </c>
      <c r="C26" s="50">
        <v>3870</v>
      </c>
      <c r="D26" s="49">
        <v>180</v>
      </c>
      <c r="E26" s="49">
        <v>0</v>
      </c>
      <c r="F26" s="49">
        <v>60</v>
      </c>
      <c r="G26" s="49">
        <v>0</v>
      </c>
      <c r="H26" s="51">
        <v>90</v>
      </c>
      <c r="I26" s="48">
        <f t="shared" si="3"/>
        <v>4340</v>
      </c>
      <c r="J26" s="50">
        <v>4100</v>
      </c>
      <c r="K26" s="49">
        <v>180</v>
      </c>
      <c r="L26" s="49">
        <v>0</v>
      </c>
      <c r="M26" s="49">
        <v>60</v>
      </c>
      <c r="N26" s="49">
        <v>0</v>
      </c>
      <c r="O26" s="52">
        <v>100</v>
      </c>
    </row>
    <row r="27" spans="1:15" ht="18.75" customHeight="1">
      <c r="A27" s="53" t="s">
        <v>33</v>
      </c>
      <c r="B27" s="48">
        <f t="shared" si="2"/>
        <v>1391</v>
      </c>
      <c r="C27" s="50">
        <v>1309</v>
      </c>
      <c r="D27" s="49">
        <v>82</v>
      </c>
      <c r="E27" s="49">
        <v>0</v>
      </c>
      <c r="F27" s="49">
        <v>0</v>
      </c>
      <c r="G27" s="49">
        <v>0</v>
      </c>
      <c r="H27" s="51">
        <v>0</v>
      </c>
      <c r="I27" s="48">
        <f t="shared" si="3"/>
        <v>1469</v>
      </c>
      <c r="J27" s="50">
        <v>1387</v>
      </c>
      <c r="K27" s="49">
        <v>82</v>
      </c>
      <c r="L27" s="49">
        <v>0</v>
      </c>
      <c r="M27" s="49">
        <v>0</v>
      </c>
      <c r="N27" s="49">
        <v>0</v>
      </c>
      <c r="O27" s="52">
        <v>0</v>
      </c>
    </row>
    <row r="28" spans="1:15" ht="18.75" customHeight="1">
      <c r="A28" s="29" t="s">
        <v>34</v>
      </c>
      <c r="B28" s="48">
        <f t="shared" si="2"/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1">
        <v>0</v>
      </c>
      <c r="I28" s="48">
        <f t="shared" si="3"/>
        <v>0</v>
      </c>
      <c r="J28" s="50">
        <v>0</v>
      </c>
      <c r="K28" s="49">
        <v>0</v>
      </c>
      <c r="L28" s="49">
        <v>0</v>
      </c>
      <c r="M28" s="49">
        <v>0</v>
      </c>
      <c r="N28" s="49">
        <v>0</v>
      </c>
      <c r="O28" s="52">
        <v>0</v>
      </c>
    </row>
    <row r="29" spans="1:15" ht="18.75" customHeight="1">
      <c r="A29" s="29" t="s">
        <v>35</v>
      </c>
      <c r="B29" s="48">
        <f t="shared" si="2"/>
        <v>175</v>
      </c>
      <c r="C29" s="50">
        <v>0</v>
      </c>
      <c r="D29" s="50">
        <v>175</v>
      </c>
      <c r="E29" s="50">
        <v>0</v>
      </c>
      <c r="F29" s="50">
        <v>0</v>
      </c>
      <c r="G29" s="50">
        <v>0</v>
      </c>
      <c r="H29" s="51">
        <v>0</v>
      </c>
      <c r="I29" s="48">
        <f t="shared" si="3"/>
        <v>138</v>
      </c>
      <c r="J29" s="50">
        <v>0</v>
      </c>
      <c r="K29" s="49">
        <v>138</v>
      </c>
      <c r="L29" s="49">
        <v>0</v>
      </c>
      <c r="M29" s="49">
        <v>0</v>
      </c>
      <c r="N29" s="49">
        <v>0</v>
      </c>
      <c r="O29" s="52">
        <v>0</v>
      </c>
    </row>
    <row r="30" spans="1:15" ht="18.75" customHeight="1">
      <c r="A30" s="54" t="s">
        <v>36</v>
      </c>
      <c r="B30" s="48">
        <f t="shared" si="2"/>
        <v>126</v>
      </c>
      <c r="C30" s="55">
        <v>0</v>
      </c>
      <c r="D30" s="55">
        <v>126</v>
      </c>
      <c r="E30" s="55">
        <v>0</v>
      </c>
      <c r="F30" s="55">
        <v>0</v>
      </c>
      <c r="G30" s="55">
        <v>0</v>
      </c>
      <c r="H30" s="56">
        <v>0</v>
      </c>
      <c r="I30" s="48">
        <f t="shared" si="3"/>
        <v>126</v>
      </c>
      <c r="J30" s="55">
        <v>0</v>
      </c>
      <c r="K30" s="57">
        <v>126</v>
      </c>
      <c r="L30" s="58">
        <v>0</v>
      </c>
      <c r="M30" s="58">
        <v>0</v>
      </c>
      <c r="N30" s="58">
        <v>0</v>
      </c>
      <c r="O30" s="59">
        <v>0</v>
      </c>
    </row>
    <row r="31" spans="1:15" ht="18.75" customHeight="1">
      <c r="A31" s="54" t="s">
        <v>37</v>
      </c>
      <c r="B31" s="48">
        <f t="shared" si="2"/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6">
        <v>0</v>
      </c>
      <c r="I31" s="48">
        <f t="shared" si="3"/>
        <v>0</v>
      </c>
      <c r="J31" s="55">
        <v>0</v>
      </c>
      <c r="K31" s="57">
        <v>0</v>
      </c>
      <c r="L31" s="58">
        <v>0</v>
      </c>
      <c r="M31" s="58">
        <v>0</v>
      </c>
      <c r="N31" s="58">
        <v>0</v>
      </c>
      <c r="O31" s="59">
        <v>0</v>
      </c>
    </row>
    <row r="32" spans="1:15" ht="18.75" customHeight="1">
      <c r="A32" s="60" t="s">
        <v>38</v>
      </c>
      <c r="B32" s="48">
        <f t="shared" si="2"/>
        <v>183</v>
      </c>
      <c r="C32" s="55">
        <v>95</v>
      </c>
      <c r="D32" s="55">
        <v>8</v>
      </c>
      <c r="E32" s="55">
        <v>40</v>
      </c>
      <c r="F32" s="55">
        <v>40</v>
      </c>
      <c r="G32" s="55">
        <v>0</v>
      </c>
      <c r="H32" s="61">
        <v>0</v>
      </c>
      <c r="I32" s="48">
        <f t="shared" si="3"/>
        <v>150</v>
      </c>
      <c r="J32" s="62">
        <v>102</v>
      </c>
      <c r="K32" s="62">
        <v>8</v>
      </c>
      <c r="L32" s="63">
        <v>40</v>
      </c>
      <c r="M32" s="63">
        <v>0</v>
      </c>
      <c r="N32" s="63">
        <v>0</v>
      </c>
      <c r="O32" s="64">
        <v>0</v>
      </c>
    </row>
    <row r="33" spans="1:15" ht="18.75" customHeight="1">
      <c r="A33" s="60" t="s">
        <v>39</v>
      </c>
      <c r="B33" s="65">
        <f>SUM(B9-B18)</f>
        <v>0</v>
      </c>
      <c r="C33" s="66" t="s">
        <v>15</v>
      </c>
      <c r="D33" s="66" t="s">
        <v>15</v>
      </c>
      <c r="E33" s="67" t="s">
        <v>15</v>
      </c>
      <c r="F33" s="67" t="s">
        <v>15</v>
      </c>
      <c r="G33" s="68" t="s">
        <v>15</v>
      </c>
      <c r="H33" s="69">
        <f>SUM(H9-H18)</f>
        <v>107</v>
      </c>
      <c r="I33" s="70">
        <f>SUM(I9-I18)</f>
        <v>0</v>
      </c>
      <c r="J33" s="71" t="s">
        <v>15</v>
      </c>
      <c r="K33" s="71" t="s">
        <v>15</v>
      </c>
      <c r="L33" s="72" t="s">
        <v>15</v>
      </c>
      <c r="M33" s="72" t="s">
        <v>15</v>
      </c>
      <c r="N33" s="72" t="s">
        <v>15</v>
      </c>
      <c r="O33" s="73">
        <f>SUM(O9-O18)</f>
        <v>112</v>
      </c>
    </row>
    <row r="34" spans="1:15" ht="12.75" customHeight="1">
      <c r="A34" s="74" t="s">
        <v>40</v>
      </c>
      <c r="B34" s="75" t="s">
        <v>41</v>
      </c>
      <c r="C34" s="76"/>
      <c r="D34" s="76"/>
      <c r="E34" s="76"/>
      <c r="F34" s="76"/>
      <c r="G34" s="76"/>
      <c r="H34" s="77"/>
      <c r="I34" s="77"/>
      <c r="J34" s="76"/>
      <c r="K34" s="76"/>
      <c r="L34" s="76"/>
      <c r="M34" s="76"/>
      <c r="N34" s="76"/>
      <c r="O34" s="77"/>
    </row>
    <row r="36" spans="1:14" ht="12.75">
      <c r="A36" s="3" t="s">
        <v>42</v>
      </c>
      <c r="B36" s="3"/>
      <c r="C36" s="3"/>
      <c r="D36" s="3"/>
      <c r="E36" s="3"/>
      <c r="F36" s="3"/>
      <c r="G36" s="4"/>
      <c r="H36" s="4"/>
      <c r="I36" s="5"/>
      <c r="J36" s="5"/>
      <c r="K36" s="5"/>
      <c r="L36" s="5"/>
      <c r="M36" s="5"/>
      <c r="N36" s="5"/>
    </row>
    <row r="37" spans="1:14" ht="12.75">
      <c r="A37" s="78" t="s">
        <v>43</v>
      </c>
      <c r="B37" s="78"/>
      <c r="C37" s="78"/>
      <c r="D37" s="78"/>
      <c r="E37" s="78"/>
      <c r="F37" s="78"/>
      <c r="G37" s="2"/>
      <c r="H37" s="2"/>
      <c r="K37" s="2"/>
      <c r="L37" s="2"/>
      <c r="M37" s="2"/>
      <c r="N37" s="2"/>
    </row>
    <row r="38" spans="1:8" ht="12.75">
      <c r="A38" s="2" t="s">
        <v>44</v>
      </c>
      <c r="B38" s="78"/>
      <c r="C38" s="78"/>
      <c r="D38" s="78"/>
      <c r="E38" s="78"/>
      <c r="F38" s="78"/>
      <c r="G38" s="2"/>
      <c r="H38" s="2"/>
    </row>
    <row r="39" spans="1:11" ht="12.75">
      <c r="A39" s="78" t="s">
        <v>45</v>
      </c>
      <c r="K39" s="2" t="s">
        <v>46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ht="409.5"/>
  </sheetData>
  <sheetProtection selectLockedCells="1" selectUnlockedCells="1"/>
  <mergeCells count="18"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rintOptions/>
  <pageMargins left="0.7875" right="0.27569444444444446" top="0.4333333333333333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/>
  <cp:lastPrinted>2014-02-25T14:29:35Z</cp:lastPrinted>
  <dcterms:created xsi:type="dcterms:W3CDTF">2001-10-29T09:16:17Z</dcterms:created>
  <dcterms:modified xsi:type="dcterms:W3CDTF">2017-11-09T20:10:25Z</dcterms:modified>
  <cp:category/>
  <cp:version/>
  <cp:contentType/>
  <cp:contentStatus/>
  <cp:revision>1</cp:revision>
</cp:coreProperties>
</file>