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18195" windowHeight="11835"/>
  </bookViews>
  <sheets>
    <sheet name="7.11.2023" sheetId="2" r:id="rId1"/>
    <sheet name="List3" sheetId="3" r:id="rId2"/>
  </sheets>
  <calcPr calcId="145621"/>
</workbook>
</file>

<file path=xl/calcChain.xml><?xml version="1.0" encoding="utf-8"?>
<calcChain xmlns="http://schemas.openxmlformats.org/spreadsheetml/2006/main">
  <c r="E12" i="2" l="1"/>
  <c r="G12" i="2"/>
  <c r="D8" i="2" l="1"/>
  <c r="G26" i="2" l="1"/>
  <c r="F26" i="2"/>
  <c r="E26" i="2"/>
  <c r="D26" i="2"/>
  <c r="C26" i="2"/>
  <c r="B26" i="2"/>
  <c r="G19" i="2"/>
  <c r="F19" i="2"/>
  <c r="E19" i="2"/>
  <c r="D19" i="2"/>
  <c r="C19" i="2"/>
  <c r="B19" i="2"/>
  <c r="F12" i="2"/>
  <c r="D12" i="2"/>
  <c r="C12" i="2"/>
  <c r="B12" i="2"/>
  <c r="G8" i="2"/>
  <c r="F8" i="2"/>
  <c r="E8" i="2"/>
  <c r="C8" i="2"/>
  <c r="B8" i="2"/>
  <c r="G14" i="2" l="1"/>
  <c r="G22" i="2" s="1"/>
  <c r="G27" i="2" s="1"/>
  <c r="E14" i="2"/>
  <c r="E22" i="2" s="1"/>
  <c r="E27" i="2" s="1"/>
  <c r="C14" i="2"/>
  <c r="C22" i="2" s="1"/>
  <c r="C27" i="2" s="1"/>
  <c r="F14" i="2"/>
  <c r="F22" i="2" s="1"/>
  <c r="F27" i="2" s="1"/>
  <c r="D14" i="2"/>
  <c r="D22" i="2" s="1"/>
  <c r="D27" i="2" s="1"/>
  <c r="B14" i="2"/>
  <c r="B22" i="2" s="1"/>
  <c r="B27" i="2" s="1"/>
</calcChain>
</file>

<file path=xl/sharedStrings.xml><?xml version="1.0" encoding="utf-8"?>
<sst xmlns="http://schemas.openxmlformats.org/spreadsheetml/2006/main" count="27" uniqueCount="27">
  <si>
    <t xml:space="preserve">v tis. Kč </t>
  </si>
  <si>
    <t>Název položky</t>
  </si>
  <si>
    <t>Daňové příjmy - třída 1</t>
  </si>
  <si>
    <t>Nedaňové příjmy - třída 2</t>
  </si>
  <si>
    <t xml:space="preserve">Vlastní příjmy  </t>
  </si>
  <si>
    <t>Převody ze Zdaňované činnosti</t>
  </si>
  <si>
    <t xml:space="preserve">Ostatní přijaté dotace </t>
  </si>
  <si>
    <t>Přijaté dotace - celkem třída 4</t>
  </si>
  <si>
    <t xml:space="preserve">Příjmy celkem </t>
  </si>
  <si>
    <t xml:space="preserve">Provozní výdaje - třída 5 </t>
  </si>
  <si>
    <t>Kapitálové výdaje - třída 6</t>
  </si>
  <si>
    <t xml:space="preserve">Výdaje celkem </t>
  </si>
  <si>
    <t>Výsledek hospodaření ( - schodek, + přebytek)</t>
  </si>
  <si>
    <t>Třída 8 - položka 8115 - zapojení fondů MČ Praha 6</t>
  </si>
  <si>
    <t>Třída 8 - položka 8117 - správa aktiv</t>
  </si>
  <si>
    <t>Třída 8 - Financování celkem</t>
  </si>
  <si>
    <t>Kontrolní součet</t>
  </si>
  <si>
    <t>Vypracoval: Ekonomický odbor ÚMČ Praha 6</t>
  </si>
  <si>
    <t>Příloha č. 2</t>
  </si>
  <si>
    <t>RV 2025</t>
  </si>
  <si>
    <t>RV 2026</t>
  </si>
  <si>
    <t>RV 2027</t>
  </si>
  <si>
    <t>RV 2028</t>
  </si>
  <si>
    <t>Návrh rozpočtu 2024</t>
  </si>
  <si>
    <t>RV 2029</t>
  </si>
  <si>
    <r>
      <t xml:space="preserve">Střednědobý rozpočtový výhled Městské části Praha 6 na léta 2025 - 2029                  </t>
    </r>
    <r>
      <rPr>
        <sz val="12"/>
        <rFont val="Comic Sans MS"/>
        <family val="4"/>
        <charset val="238"/>
      </rPr>
      <t xml:space="preserve"> </t>
    </r>
  </si>
  <si>
    <t>V Praze dne: 7.11.2023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</si>
</sst>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38"/>
      <scheme val="minor"/>
    </font>
    <font>
      <b/>
      <sz val="14"/>
      <name val="Comic Sans MS"/>
      <family val="4"/>
      <charset val="238"/>
    </font>
    <font>
      <sz val="12"/>
      <name val="Comic Sans MS"/>
      <family val="4"/>
      <charset val="238"/>
    </font>
    <font>
      <b/>
      <sz val="10"/>
      <name val="Arial CE"/>
      <family val="2"/>
      <charset val="238"/>
    </font>
    <font>
      <sz val="10"/>
      <name val="Arial CE"/>
      <charset val="238"/>
    </font>
    <font>
      <b/>
      <sz val="10"/>
      <name val="Arial CE"/>
      <charset val="238"/>
    </font>
    <font>
      <sz val="10"/>
      <name val="Arial CE"/>
      <family val="2"/>
      <charset val="238"/>
    </font>
    <font>
      <i/>
      <sz val="9"/>
      <name val="Arial CE"/>
      <family val="2"/>
      <charset val="238"/>
    </font>
    <font>
      <sz val="10"/>
      <color indexed="10"/>
      <name val="Arial CE"/>
      <charset val="238"/>
    </font>
    <font>
      <sz val="1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0" fillId="0" borderId="0" xfId="0" applyAlignment="1">
      <alignment horizontal="right"/>
    </xf>
    <xf numFmtId="0" fontId="3" fillId="0" borderId="1" xfId="0" applyFont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0" fillId="0" borderId="8" xfId="0" applyBorder="1" applyAlignment="1">
      <alignment vertical="center"/>
    </xf>
    <xf numFmtId="3" fontId="0" fillId="2" borderId="9" xfId="0" applyNumberFormat="1" applyFill="1" applyBorder="1" applyAlignment="1">
      <alignment vertical="center"/>
    </xf>
    <xf numFmtId="0" fontId="3" fillId="0" borderId="13" xfId="0" applyFont="1" applyBorder="1" applyAlignment="1">
      <alignment vertical="center"/>
    </xf>
    <xf numFmtId="3" fontId="3" fillId="2" borderId="14" xfId="0" applyNumberFormat="1" applyFont="1" applyFill="1" applyBorder="1" applyAlignment="1">
      <alignment vertical="center"/>
    </xf>
    <xf numFmtId="3" fontId="3" fillId="0" borderId="15" xfId="0" applyNumberFormat="1" applyFont="1" applyBorder="1" applyAlignment="1">
      <alignment vertical="center"/>
    </xf>
    <xf numFmtId="3" fontId="3" fillId="0" borderId="16" xfId="0" applyNumberFormat="1" applyFont="1" applyBorder="1" applyAlignment="1">
      <alignment vertical="center"/>
    </xf>
    <xf numFmtId="3" fontId="3" fillId="0" borderId="17" xfId="0" applyNumberFormat="1" applyFont="1" applyBorder="1" applyAlignment="1">
      <alignment vertical="center"/>
    </xf>
    <xf numFmtId="3" fontId="3" fillId="2" borderId="0" xfId="0" applyNumberFormat="1" applyFont="1" applyFill="1" applyBorder="1" applyAlignment="1">
      <alignment vertical="center"/>
    </xf>
    <xf numFmtId="3" fontId="3" fillId="0" borderId="6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3" fontId="3" fillId="0" borderId="7" xfId="0" applyNumberFormat="1" applyFont="1" applyBorder="1" applyAlignment="1">
      <alignment vertical="center"/>
    </xf>
    <xf numFmtId="0" fontId="4" fillId="0" borderId="8" xfId="0" applyFont="1" applyBorder="1" applyAlignment="1">
      <alignment vertical="center"/>
    </xf>
    <xf numFmtId="3" fontId="4" fillId="2" borderId="10" xfId="0" applyNumberFormat="1" applyFont="1" applyFill="1" applyBorder="1" applyAlignment="1">
      <alignment vertical="center"/>
    </xf>
    <xf numFmtId="0" fontId="5" fillId="0" borderId="13" xfId="0" applyFont="1" applyBorder="1" applyAlignment="1">
      <alignment vertical="center"/>
    </xf>
    <xf numFmtId="3" fontId="5" fillId="2" borderId="16" xfId="0" applyNumberFormat="1" applyFont="1" applyFill="1" applyBorder="1" applyAlignment="1">
      <alignment vertical="center"/>
    </xf>
    <xf numFmtId="3" fontId="5" fillId="0" borderId="15" xfId="0" applyNumberFormat="1" applyFont="1" applyBorder="1" applyAlignment="1">
      <alignment vertical="center"/>
    </xf>
    <xf numFmtId="3" fontId="5" fillId="0" borderId="16" xfId="0" applyNumberFormat="1" applyFont="1" applyBorder="1" applyAlignment="1">
      <alignment vertical="center"/>
    </xf>
    <xf numFmtId="3" fontId="5" fillId="0" borderId="17" xfId="0" applyNumberFormat="1" applyFont="1" applyBorder="1" applyAlignment="1">
      <alignment vertical="center"/>
    </xf>
    <xf numFmtId="0" fontId="6" fillId="0" borderId="5" xfId="0" applyFont="1" applyBorder="1" applyAlignment="1">
      <alignment vertical="center"/>
    </xf>
    <xf numFmtId="3" fontId="0" fillId="2" borderId="19" xfId="0" applyNumberFormat="1" applyFill="1" applyBorder="1" applyAlignment="1">
      <alignment vertical="center"/>
    </xf>
    <xf numFmtId="3" fontId="0" fillId="0" borderId="6" xfId="0" applyNumberFormat="1" applyFill="1" applyBorder="1" applyAlignment="1">
      <alignment vertical="center"/>
    </xf>
    <xf numFmtId="3" fontId="0" fillId="0" borderId="0" xfId="0" applyNumberFormat="1" applyFill="1" applyBorder="1" applyAlignment="1">
      <alignment vertical="center"/>
    </xf>
    <xf numFmtId="3" fontId="0" fillId="0" borderId="7" xfId="0" applyNumberFormat="1" applyFill="1" applyBorder="1" applyAlignment="1">
      <alignment vertical="center"/>
    </xf>
    <xf numFmtId="0" fontId="3" fillId="0" borderId="20" xfId="0" applyFont="1" applyBorder="1" applyAlignment="1">
      <alignment vertical="center"/>
    </xf>
    <xf numFmtId="4" fontId="7" fillId="2" borderId="21" xfId="0" applyNumberFormat="1" applyFont="1" applyFill="1" applyBorder="1" applyAlignment="1">
      <alignment vertical="center"/>
    </xf>
    <xf numFmtId="4" fontId="7" fillId="0" borderId="6" xfId="0" applyNumberFormat="1" applyFont="1" applyFill="1" applyBorder="1" applyAlignment="1">
      <alignment vertical="center"/>
    </xf>
    <xf numFmtId="4" fontId="7" fillId="0" borderId="0" xfId="0" applyNumberFormat="1" applyFont="1" applyFill="1" applyBorder="1" applyAlignment="1">
      <alignment vertical="center"/>
    </xf>
    <xf numFmtId="4" fontId="7" fillId="0" borderId="7" xfId="0" applyNumberFormat="1" applyFont="1" applyFill="1" applyBorder="1" applyAlignment="1">
      <alignment vertical="center"/>
    </xf>
    <xf numFmtId="3" fontId="3" fillId="2" borderId="22" xfId="0" applyNumberFormat="1" applyFont="1" applyFill="1" applyBorder="1" applyAlignment="1">
      <alignment vertical="center"/>
    </xf>
    <xf numFmtId="3" fontId="3" fillId="0" borderId="22" xfId="0" applyNumberFormat="1" applyFont="1" applyFill="1" applyBorder="1" applyAlignment="1">
      <alignment vertical="center"/>
    </xf>
    <xf numFmtId="3" fontId="3" fillId="0" borderId="23" xfId="0" applyNumberFormat="1" applyFont="1" applyFill="1" applyBorder="1" applyAlignment="1">
      <alignment vertical="center"/>
    </xf>
    <xf numFmtId="3" fontId="3" fillId="0" borderId="24" xfId="0" applyNumberFormat="1" applyFont="1" applyFill="1" applyBorder="1" applyAlignment="1">
      <alignment vertical="center"/>
    </xf>
    <xf numFmtId="0" fontId="0" fillId="0" borderId="25" xfId="0" applyBorder="1" applyAlignment="1">
      <alignment vertical="center"/>
    </xf>
    <xf numFmtId="0" fontId="3" fillId="0" borderId="30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3" fontId="3" fillId="0" borderId="3" xfId="0" applyNumberFormat="1" applyFont="1" applyFill="1" applyBorder="1" applyAlignment="1">
      <alignment vertical="center"/>
    </xf>
    <xf numFmtId="3" fontId="3" fillId="0" borderId="2" xfId="0" applyNumberFormat="1" applyFont="1" applyFill="1" applyBorder="1" applyAlignment="1">
      <alignment vertical="center"/>
    </xf>
    <xf numFmtId="3" fontId="3" fillId="0" borderId="4" xfId="0" applyNumberFormat="1" applyFont="1" applyFill="1" applyBorder="1" applyAlignment="1">
      <alignment vertical="center"/>
    </xf>
    <xf numFmtId="3" fontId="3" fillId="0" borderId="32" xfId="0" applyNumberFormat="1" applyFont="1" applyBorder="1" applyAlignment="1">
      <alignment vertical="center"/>
    </xf>
    <xf numFmtId="3" fontId="3" fillId="0" borderId="33" xfId="0" applyNumberFormat="1" applyFont="1" applyBorder="1" applyAlignment="1">
      <alignment vertical="center"/>
    </xf>
    <xf numFmtId="3" fontId="3" fillId="0" borderId="34" xfId="0" applyNumberFormat="1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3" fontId="5" fillId="0" borderId="3" xfId="0" applyNumberFormat="1" applyFont="1" applyBorder="1" applyAlignment="1">
      <alignment vertical="center"/>
    </xf>
    <xf numFmtId="3" fontId="5" fillId="0" borderId="2" xfId="0" applyNumberFormat="1" applyFont="1" applyBorder="1" applyAlignment="1">
      <alignment vertical="center"/>
    </xf>
    <xf numFmtId="3" fontId="5" fillId="0" borderId="4" xfId="0" applyNumberFormat="1" applyFont="1" applyBorder="1" applyAlignment="1">
      <alignment vertical="center"/>
    </xf>
    <xf numFmtId="4" fontId="0" fillId="0" borderId="0" xfId="0" applyNumberFormat="1"/>
    <xf numFmtId="0" fontId="8" fillId="0" borderId="0" xfId="0" applyFont="1" applyFill="1" applyBorder="1" applyAlignment="1">
      <alignment vertical="center"/>
    </xf>
    <xf numFmtId="3" fontId="0" fillId="3" borderId="26" xfId="0" applyNumberFormat="1" applyFill="1" applyBorder="1" applyAlignment="1">
      <alignment vertical="center"/>
    </xf>
    <xf numFmtId="3" fontId="0" fillId="3" borderId="27" xfId="0" applyNumberFormat="1" applyFill="1" applyBorder="1" applyAlignment="1">
      <alignment vertical="center"/>
    </xf>
    <xf numFmtId="3" fontId="0" fillId="3" borderId="28" xfId="0" applyNumberFormat="1" applyFill="1" applyBorder="1" applyAlignment="1">
      <alignment vertical="center"/>
    </xf>
    <xf numFmtId="3" fontId="9" fillId="0" borderId="9" xfId="0" applyNumberFormat="1" applyFont="1" applyFill="1" applyBorder="1" applyAlignment="1">
      <alignment vertical="center"/>
    </xf>
    <xf numFmtId="3" fontId="9" fillId="0" borderId="10" xfId="0" applyNumberFormat="1" applyFont="1" applyFill="1" applyBorder="1" applyAlignment="1">
      <alignment vertical="center"/>
    </xf>
    <xf numFmtId="3" fontId="9" fillId="0" borderId="11" xfId="0" applyNumberFormat="1" applyFont="1" applyFill="1" applyBorder="1" applyAlignment="1">
      <alignment vertical="center"/>
    </xf>
    <xf numFmtId="3" fontId="9" fillId="3" borderId="9" xfId="0" applyNumberFormat="1" applyFont="1" applyFill="1" applyBorder="1" applyAlignment="1">
      <alignment vertical="center"/>
    </xf>
    <xf numFmtId="3" fontId="9" fillId="3" borderId="12" xfId="0" applyNumberFormat="1" applyFont="1" applyFill="1" applyBorder="1" applyAlignment="1">
      <alignment vertical="center"/>
    </xf>
    <xf numFmtId="3" fontId="9" fillId="3" borderId="11" xfId="0" applyNumberFormat="1" applyFont="1" applyFill="1" applyBorder="1" applyAlignment="1">
      <alignment vertical="center"/>
    </xf>
    <xf numFmtId="3" fontId="4" fillId="3" borderId="10" xfId="0" applyNumberFormat="1" applyFont="1" applyFill="1" applyBorder="1" applyAlignment="1">
      <alignment vertical="center"/>
    </xf>
    <xf numFmtId="3" fontId="4" fillId="3" borderId="36" xfId="0" applyNumberFormat="1" applyFont="1" applyFill="1" applyBorder="1" applyAlignment="1">
      <alignment vertical="center"/>
    </xf>
    <xf numFmtId="3" fontId="9" fillId="3" borderId="10" xfId="0" applyNumberFormat="1" applyFont="1" applyFill="1" applyBorder="1" applyAlignment="1">
      <alignment vertical="center"/>
    </xf>
    <xf numFmtId="3" fontId="9" fillId="3" borderId="29" xfId="0" applyNumberFormat="1" applyFont="1" applyFill="1" applyBorder="1" applyAlignment="1">
      <alignment vertical="center"/>
    </xf>
    <xf numFmtId="3" fontId="9" fillId="3" borderId="18" xfId="0" applyNumberFormat="1" applyFont="1" applyFill="1" applyBorder="1" applyAlignment="1">
      <alignment vertical="center"/>
    </xf>
    <xf numFmtId="0" fontId="10" fillId="0" borderId="0" xfId="0" applyFont="1"/>
    <xf numFmtId="3" fontId="4" fillId="3" borderId="32" xfId="0" applyNumberFormat="1" applyFont="1" applyFill="1" applyBorder="1" applyAlignment="1">
      <alignment vertical="center"/>
    </xf>
    <xf numFmtId="3" fontId="4" fillId="3" borderId="33" xfId="0" applyNumberFormat="1" applyFont="1" applyFill="1" applyBorder="1" applyAlignment="1">
      <alignment vertical="center"/>
    </xf>
    <xf numFmtId="3" fontId="4" fillId="3" borderId="34" xfId="0" applyNumberFormat="1" applyFont="1" applyFill="1" applyBorder="1" applyAlignment="1">
      <alignment vertical="center"/>
    </xf>
    <xf numFmtId="3" fontId="4" fillId="3" borderId="29" xfId="0" applyNumberFormat="1" applyFont="1" applyFill="1" applyBorder="1" applyAlignment="1">
      <alignment vertical="center"/>
    </xf>
    <xf numFmtId="3" fontId="4" fillId="3" borderId="18" xfId="0" applyNumberFormat="1" applyFont="1" applyFill="1" applyBorder="1" applyAlignment="1">
      <alignment vertical="center"/>
    </xf>
    <xf numFmtId="0" fontId="11" fillId="0" borderId="0" xfId="0" applyFont="1" applyAlignment="1">
      <alignment horizontal="right"/>
    </xf>
    <xf numFmtId="3" fontId="0" fillId="4" borderId="35" xfId="0" applyNumberFormat="1" applyFill="1" applyBorder="1" applyAlignment="1">
      <alignment vertical="center"/>
    </xf>
    <xf numFmtId="3" fontId="0" fillId="4" borderId="10" xfId="0" applyNumberFormat="1" applyFill="1" applyBorder="1" applyAlignment="1">
      <alignment vertical="center"/>
    </xf>
    <xf numFmtId="3" fontId="3" fillId="4" borderId="14" xfId="0" applyNumberFormat="1" applyFont="1" applyFill="1" applyBorder="1" applyAlignment="1">
      <alignment vertical="center"/>
    </xf>
    <xf numFmtId="3" fontId="3" fillId="4" borderId="6" xfId="0" applyNumberFormat="1" applyFont="1" applyFill="1" applyBorder="1" applyAlignment="1">
      <alignment vertical="center"/>
    </xf>
    <xf numFmtId="3" fontId="3" fillId="4" borderId="31" xfId="0" applyNumberFormat="1" applyFont="1" applyFill="1" applyBorder="1" applyAlignment="1">
      <alignment vertical="center"/>
    </xf>
    <xf numFmtId="3" fontId="3" fillId="4" borderId="32" xfId="0" applyNumberFormat="1" applyFont="1" applyFill="1" applyBorder="1" applyAlignment="1">
      <alignment vertical="center"/>
    </xf>
    <xf numFmtId="3" fontId="4" fillId="4" borderId="32" xfId="0" applyNumberFormat="1" applyFont="1" applyFill="1" applyBorder="1" applyAlignment="1">
      <alignment vertical="center"/>
    </xf>
    <xf numFmtId="3" fontId="4" fillId="4" borderId="10" xfId="0" applyNumberFormat="1" applyFont="1" applyFill="1" applyBorder="1" applyAlignment="1">
      <alignment vertical="center"/>
    </xf>
    <xf numFmtId="3" fontId="5" fillId="4" borderId="3" xfId="0" applyNumberFormat="1" applyFont="1" applyFill="1" applyBorder="1" applyAlignment="1">
      <alignment vertical="center"/>
    </xf>
    <xf numFmtId="0" fontId="1" fillId="0" borderId="0" xfId="0" applyFont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abSelected="1" workbookViewId="0">
      <selection activeCell="F37" sqref="F37"/>
    </sheetView>
  </sheetViews>
  <sheetFormatPr defaultRowHeight="15" x14ac:dyDescent="0.25"/>
  <cols>
    <col min="1" max="1" width="44.42578125" bestFit="1" customWidth="1"/>
    <col min="2" max="7" width="13.7109375" customWidth="1"/>
  </cols>
  <sheetData>
    <row r="1" spans="1:7" x14ac:dyDescent="0.25">
      <c r="G1" s="80" t="s">
        <v>18</v>
      </c>
    </row>
    <row r="2" spans="1:7" ht="22.5" x14ac:dyDescent="0.25">
      <c r="A2" s="90" t="s">
        <v>25</v>
      </c>
      <c r="B2" s="90"/>
      <c r="C2" s="90"/>
      <c r="D2" s="90"/>
      <c r="E2" s="90"/>
      <c r="F2" s="90"/>
    </row>
    <row r="3" spans="1:7" ht="15.75" thickBot="1" x14ac:dyDescent="0.3">
      <c r="C3" s="1"/>
      <c r="F3" s="1"/>
      <c r="G3" s="1" t="s">
        <v>0</v>
      </c>
    </row>
    <row r="4" spans="1:7" ht="26.25" thickBot="1" x14ac:dyDescent="0.3">
      <c r="A4" s="2" t="s">
        <v>1</v>
      </c>
      <c r="B4" s="3" t="s">
        <v>23</v>
      </c>
      <c r="C4" s="4" t="s">
        <v>19</v>
      </c>
      <c r="D4" s="5" t="s">
        <v>20</v>
      </c>
      <c r="E4" s="4" t="s">
        <v>21</v>
      </c>
      <c r="F4" s="4" t="s">
        <v>22</v>
      </c>
      <c r="G4" s="6" t="s">
        <v>24</v>
      </c>
    </row>
    <row r="5" spans="1:7" x14ac:dyDescent="0.25">
      <c r="A5" s="7"/>
      <c r="B5" s="8"/>
      <c r="C5" s="9"/>
      <c r="D5" s="10"/>
      <c r="E5" s="9"/>
      <c r="F5" s="9"/>
      <c r="G5" s="11"/>
    </row>
    <row r="6" spans="1:7" x14ac:dyDescent="0.25">
      <c r="A6" s="12" t="s">
        <v>2</v>
      </c>
      <c r="B6" s="13">
        <v>131700</v>
      </c>
      <c r="C6" s="63">
        <v>160000</v>
      </c>
      <c r="D6" s="63">
        <v>162000</v>
      </c>
      <c r="E6" s="63">
        <v>163000</v>
      </c>
      <c r="F6" s="64">
        <v>164000</v>
      </c>
      <c r="G6" s="65">
        <v>165000</v>
      </c>
    </row>
    <row r="7" spans="1:7" x14ac:dyDescent="0.25">
      <c r="A7" s="12" t="s">
        <v>3</v>
      </c>
      <c r="B7" s="13">
        <v>76063.5</v>
      </c>
      <c r="C7" s="66">
        <v>97000</v>
      </c>
      <c r="D7" s="66">
        <v>100000</v>
      </c>
      <c r="E7" s="66">
        <v>101000</v>
      </c>
      <c r="F7" s="67">
        <v>102000</v>
      </c>
      <c r="G7" s="68">
        <v>103000</v>
      </c>
    </row>
    <row r="8" spans="1:7" ht="15.75" thickBot="1" x14ac:dyDescent="0.3">
      <c r="A8" s="14" t="s">
        <v>4</v>
      </c>
      <c r="B8" s="15">
        <f t="shared" ref="B8:G8" si="0">SUM(B6:B7)</f>
        <v>207763.5</v>
      </c>
      <c r="C8" s="16">
        <f t="shared" si="0"/>
        <v>257000</v>
      </c>
      <c r="D8" s="17">
        <f>SUM(D6:D7)</f>
        <v>262000</v>
      </c>
      <c r="E8" s="16">
        <f t="shared" si="0"/>
        <v>264000</v>
      </c>
      <c r="F8" s="16">
        <f t="shared" si="0"/>
        <v>266000</v>
      </c>
      <c r="G8" s="18">
        <f t="shared" si="0"/>
        <v>268000</v>
      </c>
    </row>
    <row r="9" spans="1:7" x14ac:dyDescent="0.25">
      <c r="A9" s="7"/>
      <c r="B9" s="19"/>
      <c r="C9" s="20"/>
      <c r="D9" s="21"/>
      <c r="E9" s="20"/>
      <c r="F9" s="20"/>
      <c r="G9" s="22"/>
    </row>
    <row r="10" spans="1:7" x14ac:dyDescent="0.25">
      <c r="A10" s="23" t="s">
        <v>5</v>
      </c>
      <c r="B10" s="24">
        <v>245563</v>
      </c>
      <c r="C10" s="69">
        <v>120000</v>
      </c>
      <c r="D10" s="69">
        <v>110000</v>
      </c>
      <c r="E10" s="69">
        <v>100000</v>
      </c>
      <c r="F10" s="69">
        <v>100000</v>
      </c>
      <c r="G10" s="70">
        <v>100000</v>
      </c>
    </row>
    <row r="11" spans="1:7" x14ac:dyDescent="0.25">
      <c r="A11" s="23" t="s">
        <v>6</v>
      </c>
      <c r="B11" s="24">
        <v>623025.5</v>
      </c>
      <c r="C11" s="69">
        <v>623026</v>
      </c>
      <c r="D11" s="69">
        <v>623026</v>
      </c>
      <c r="E11" s="69">
        <v>623026</v>
      </c>
      <c r="F11" s="69">
        <v>623026</v>
      </c>
      <c r="G11" s="70">
        <v>623026</v>
      </c>
    </row>
    <row r="12" spans="1:7" ht="15.75" thickBot="1" x14ac:dyDescent="0.3">
      <c r="A12" s="25" t="s">
        <v>7</v>
      </c>
      <c r="B12" s="26">
        <f t="shared" ref="B12:F12" si="1">SUM(B10:B11)</f>
        <v>868588.5</v>
      </c>
      <c r="C12" s="27">
        <f t="shared" si="1"/>
        <v>743026</v>
      </c>
      <c r="D12" s="28">
        <f t="shared" si="1"/>
        <v>733026</v>
      </c>
      <c r="E12" s="27">
        <f>SUM(E10:E11)</f>
        <v>723026</v>
      </c>
      <c r="F12" s="27">
        <f t="shared" si="1"/>
        <v>723026</v>
      </c>
      <c r="G12" s="29">
        <f>SUM(G10:G11)</f>
        <v>723026</v>
      </c>
    </row>
    <row r="13" spans="1:7" x14ac:dyDescent="0.25">
      <c r="A13" s="30"/>
      <c r="B13" s="31"/>
      <c r="C13" s="32"/>
      <c r="D13" s="33"/>
      <c r="E13" s="32"/>
      <c r="F13" s="32"/>
      <c r="G13" s="34"/>
    </row>
    <row r="14" spans="1:7" ht="15.75" thickBot="1" x14ac:dyDescent="0.3">
      <c r="A14" s="14" t="s">
        <v>8</v>
      </c>
      <c r="B14" s="15">
        <f t="shared" ref="B14:G14" si="2">B12+B8</f>
        <v>1076352</v>
      </c>
      <c r="C14" s="16">
        <f t="shared" si="2"/>
        <v>1000026</v>
      </c>
      <c r="D14" s="17">
        <f t="shared" si="2"/>
        <v>995026</v>
      </c>
      <c r="E14" s="16">
        <f t="shared" si="2"/>
        <v>987026</v>
      </c>
      <c r="F14" s="16">
        <f t="shared" si="2"/>
        <v>989026</v>
      </c>
      <c r="G14" s="18">
        <f t="shared" si="2"/>
        <v>991026</v>
      </c>
    </row>
    <row r="15" spans="1:7" x14ac:dyDescent="0.25">
      <c r="A15" s="35"/>
      <c r="B15" s="36"/>
      <c r="C15" s="37"/>
      <c r="D15" s="38"/>
      <c r="E15" s="37"/>
      <c r="F15" s="37"/>
      <c r="G15" s="39"/>
    </row>
    <row r="16" spans="1:7" ht="15.75" thickBot="1" x14ac:dyDescent="0.3">
      <c r="A16" s="35"/>
      <c r="B16" s="40"/>
      <c r="C16" s="41"/>
      <c r="D16" s="42"/>
      <c r="E16" s="41"/>
      <c r="F16" s="41"/>
      <c r="G16" s="43"/>
    </row>
    <row r="17" spans="1:7" x14ac:dyDescent="0.25">
      <c r="A17" s="44" t="s">
        <v>9</v>
      </c>
      <c r="B17" s="81">
        <v>930371</v>
      </c>
      <c r="C17" s="60">
        <v>925000</v>
      </c>
      <c r="D17" s="61">
        <v>920000</v>
      </c>
      <c r="E17" s="60">
        <v>915000</v>
      </c>
      <c r="F17" s="60">
        <v>915000</v>
      </c>
      <c r="G17" s="62">
        <v>915000</v>
      </c>
    </row>
    <row r="18" spans="1:7" x14ac:dyDescent="0.25">
      <c r="A18" s="12" t="s">
        <v>10</v>
      </c>
      <c r="B18" s="82">
        <v>646604</v>
      </c>
      <c r="C18" s="71">
        <v>392000</v>
      </c>
      <c r="D18" s="72">
        <v>371000</v>
      </c>
      <c r="E18" s="71">
        <v>361950</v>
      </c>
      <c r="F18" s="71">
        <v>358650</v>
      </c>
      <c r="G18" s="73">
        <v>378050</v>
      </c>
    </row>
    <row r="19" spans="1:7" ht="15.75" thickBot="1" x14ac:dyDescent="0.3">
      <c r="A19" s="14" t="s">
        <v>11</v>
      </c>
      <c r="B19" s="83">
        <f t="shared" ref="B19:G19" si="3">SUM(B17:B18)</f>
        <v>1576975</v>
      </c>
      <c r="C19" s="16">
        <f t="shared" si="3"/>
        <v>1317000</v>
      </c>
      <c r="D19" s="17">
        <f t="shared" si="3"/>
        <v>1291000</v>
      </c>
      <c r="E19" s="16">
        <f t="shared" si="3"/>
        <v>1276950</v>
      </c>
      <c r="F19" s="16">
        <f t="shared" si="3"/>
        <v>1273650</v>
      </c>
      <c r="G19" s="18">
        <f t="shared" si="3"/>
        <v>1293050</v>
      </c>
    </row>
    <row r="20" spans="1:7" x14ac:dyDescent="0.25">
      <c r="A20" s="7"/>
      <c r="B20" s="84"/>
      <c r="C20" s="20"/>
      <c r="D20" s="21"/>
      <c r="E20" s="20"/>
      <c r="F20" s="20"/>
      <c r="G20" s="22"/>
    </row>
    <row r="21" spans="1:7" ht="15.75" thickBot="1" x14ac:dyDescent="0.3">
      <c r="A21" s="45"/>
      <c r="B21" s="83"/>
      <c r="C21" s="16"/>
      <c r="D21" s="17"/>
      <c r="E21" s="16"/>
      <c r="F21" s="16"/>
      <c r="G21" s="18"/>
    </row>
    <row r="22" spans="1:7" ht="15.75" thickBot="1" x14ac:dyDescent="0.3">
      <c r="A22" s="46" t="s">
        <v>12</v>
      </c>
      <c r="B22" s="85">
        <f t="shared" ref="B22:G22" si="4">B14-B19</f>
        <v>-500623</v>
      </c>
      <c r="C22" s="47">
        <f t="shared" si="4"/>
        <v>-316974</v>
      </c>
      <c r="D22" s="48">
        <f t="shared" si="4"/>
        <v>-295974</v>
      </c>
      <c r="E22" s="47">
        <f t="shared" si="4"/>
        <v>-289924</v>
      </c>
      <c r="F22" s="47">
        <f t="shared" si="4"/>
        <v>-284624</v>
      </c>
      <c r="G22" s="49">
        <f t="shared" si="4"/>
        <v>-302024</v>
      </c>
    </row>
    <row r="23" spans="1:7" x14ac:dyDescent="0.25">
      <c r="A23" s="7"/>
      <c r="B23" s="86"/>
      <c r="C23" s="50"/>
      <c r="D23" s="51"/>
      <c r="E23" s="50"/>
      <c r="F23" s="50"/>
      <c r="G23" s="52"/>
    </row>
    <row r="24" spans="1:7" x14ac:dyDescent="0.25">
      <c r="A24" s="53" t="s">
        <v>13</v>
      </c>
      <c r="B24" s="87">
        <v>150000</v>
      </c>
      <c r="C24" s="75">
        <v>130000</v>
      </c>
      <c r="D24" s="76">
        <v>120000</v>
      </c>
      <c r="E24" s="75">
        <v>100000</v>
      </c>
      <c r="F24" s="75">
        <v>100000</v>
      </c>
      <c r="G24" s="77">
        <v>100000</v>
      </c>
    </row>
    <row r="25" spans="1:7" ht="15.75" thickBot="1" x14ac:dyDescent="0.3">
      <c r="A25" s="23" t="s">
        <v>14</v>
      </c>
      <c r="B25" s="88">
        <v>350623</v>
      </c>
      <c r="C25" s="69">
        <v>186974</v>
      </c>
      <c r="D25" s="78">
        <v>175974</v>
      </c>
      <c r="E25" s="69">
        <v>189924</v>
      </c>
      <c r="F25" s="69">
        <v>184624</v>
      </c>
      <c r="G25" s="79">
        <v>202024</v>
      </c>
    </row>
    <row r="26" spans="1:7" ht="15.75" thickBot="1" x14ac:dyDescent="0.3">
      <c r="A26" s="54" t="s">
        <v>15</v>
      </c>
      <c r="B26" s="89">
        <f t="shared" ref="B26:G26" si="5">SUM(B24:B25)</f>
        <v>500623</v>
      </c>
      <c r="C26" s="55">
        <f t="shared" si="5"/>
        <v>316974</v>
      </c>
      <c r="D26" s="56">
        <f t="shared" si="5"/>
        <v>295974</v>
      </c>
      <c r="E26" s="55">
        <f t="shared" si="5"/>
        <v>289924</v>
      </c>
      <c r="F26" s="55">
        <f t="shared" si="5"/>
        <v>284624</v>
      </c>
      <c r="G26" s="57">
        <f t="shared" si="5"/>
        <v>302024</v>
      </c>
    </row>
    <row r="27" spans="1:7" x14ac:dyDescent="0.25">
      <c r="A27" t="s">
        <v>16</v>
      </c>
      <c r="B27" s="58">
        <f t="shared" ref="B27:G27" si="6">B22+B26</f>
        <v>0</v>
      </c>
      <c r="C27" s="58">
        <f t="shared" si="6"/>
        <v>0</v>
      </c>
      <c r="D27" s="58">
        <f t="shared" si="6"/>
        <v>0</v>
      </c>
      <c r="E27" s="58">
        <f t="shared" si="6"/>
        <v>0</v>
      </c>
      <c r="F27" s="58">
        <f t="shared" si="6"/>
        <v>0</v>
      </c>
      <c r="G27" s="58">
        <f t="shared" si="6"/>
        <v>0</v>
      </c>
    </row>
    <row r="28" spans="1:7" ht="8.25" customHeight="1" x14ac:dyDescent="0.25">
      <c r="A28" s="59"/>
    </row>
    <row r="29" spans="1:7" x14ac:dyDescent="0.25">
      <c r="A29" t="s">
        <v>17</v>
      </c>
    </row>
    <row r="30" spans="1:7" x14ac:dyDescent="0.25">
      <c r="A30" s="74" t="s">
        <v>26</v>
      </c>
    </row>
  </sheetData>
  <mergeCells count="1">
    <mergeCell ref="A2:F2"/>
  </mergeCells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30" sqref="K30"/>
    </sheetView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7.11.2023</vt:lpstr>
      <vt:lpstr>List3</vt:lpstr>
    </vt:vector>
  </TitlesOfParts>
  <Company>UMCP6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Kolovratová Martina Ing.</dc:creator>
  <cp:lastModifiedBy>Kašák Martin</cp:lastModifiedBy>
  <cp:lastPrinted>2023-11-07T09:34:11Z</cp:lastPrinted>
  <dcterms:created xsi:type="dcterms:W3CDTF">2016-10-24T11:50:02Z</dcterms:created>
  <dcterms:modified xsi:type="dcterms:W3CDTF">2023-11-08T06:10:10Z</dcterms:modified>
</cp:coreProperties>
</file>