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sešit"/>
  <bookViews>
    <workbookView xWindow="360" yWindow="615" windowWidth="8100" windowHeight="4200" firstSheet="1" activeTab="1"/>
  </bookViews>
  <sheets>
    <sheet name="硸硸硸䕐卒乏" sheetId="4" state="veryHidden" r:id="rId1"/>
    <sheet name="Investice 2024" sheetId="90" r:id="rId2"/>
  </sheets>
  <definedNames>
    <definedName name="_xlnm._FilterDatabase" localSheetId="1" hidden="1">'Investice 2024'!#REF!</definedName>
  </definedNames>
  <calcPr calcId="145621"/>
</workbook>
</file>

<file path=xl/calcChain.xml><?xml version="1.0" encoding="utf-8"?>
<calcChain xmlns="http://schemas.openxmlformats.org/spreadsheetml/2006/main">
  <c r="G122" i="90" l="1"/>
  <c r="G117" i="90"/>
  <c r="G105" i="90"/>
  <c r="G79" i="90"/>
  <c r="G73" i="90"/>
  <c r="G63" i="90"/>
  <c r="G33" i="90"/>
  <c r="G28" i="90"/>
  <c r="G12" i="90"/>
  <c r="G124" i="90" l="1"/>
</calcChain>
</file>

<file path=xl/sharedStrings.xml><?xml version="1.0" encoding="utf-8"?>
<sst xmlns="http://schemas.openxmlformats.org/spreadsheetml/2006/main" count="230" uniqueCount="146">
  <si>
    <t>05 - ZDRAVOTNICTVÍ A SOCIÁLNÍ VĚCI</t>
  </si>
  <si>
    <t>celkem</t>
  </si>
  <si>
    <t>CELKEM</t>
  </si>
  <si>
    <t>Název akce</t>
  </si>
  <si>
    <t>02 - MĚSTSKÁ INFRASTRUKTURA</t>
  </si>
  <si>
    <t>04 - ŠKOLSTVÍ  A VZDĚLÁVÁNÍ</t>
  </si>
  <si>
    <t>06 - KULTURA</t>
  </si>
  <si>
    <t>08 - HOSPODÁŘSTVÍ</t>
  </si>
  <si>
    <t>09 - VNITŘNÍ SPRÁVA</t>
  </si>
  <si>
    <t>10 - POKLADNÍ SPRÁVA</t>
  </si>
  <si>
    <t>ORG</t>
  </si>
  <si>
    <t>ÚZ</t>
  </si>
  <si>
    <t>01 - ROZVOJ OBCE</t>
  </si>
  <si>
    <t>odd.§</t>
  </si>
  <si>
    <t>pol.</t>
  </si>
  <si>
    <t>akce celkem        v tis. Kč</t>
  </si>
  <si>
    <t>03 - DOPRAVA</t>
  </si>
  <si>
    <t>16614</t>
  </si>
  <si>
    <t>18655</t>
  </si>
  <si>
    <t>18619</t>
  </si>
  <si>
    <t>18621</t>
  </si>
  <si>
    <t>Pamětní desky</t>
  </si>
  <si>
    <t>19602</t>
  </si>
  <si>
    <t>20643</t>
  </si>
  <si>
    <t>Obnova a rozšíření HW a SW systémů MaR</t>
  </si>
  <si>
    <t>Stavební úpravy budovy</t>
  </si>
  <si>
    <t>Autoprovoz - nákup nových osobních automobilů</t>
  </si>
  <si>
    <t>21607</t>
  </si>
  <si>
    <t>21619</t>
  </si>
  <si>
    <t>18653</t>
  </si>
  <si>
    <t>ZŠ Dědina - nástavba - PD</t>
  </si>
  <si>
    <t>14636</t>
  </si>
  <si>
    <t>Modely významných objektů</t>
  </si>
  <si>
    <t>22613</t>
  </si>
  <si>
    <t>22614</t>
  </si>
  <si>
    <t>22615</t>
  </si>
  <si>
    <t>KEP</t>
  </si>
  <si>
    <t>Macharovo náměstí</t>
  </si>
  <si>
    <t>ZŠ Kocínka - výstavba nového objektu vč. PD</t>
  </si>
  <si>
    <t>ZŠ Bílá - navýšení kapacity varny, transportní trasa - PD</t>
  </si>
  <si>
    <t>21627</t>
  </si>
  <si>
    <t>ZŠ Petřiny sever - přístavba objektu - PD</t>
  </si>
  <si>
    <t>22643</t>
  </si>
  <si>
    <t>ZŠ Petřiny sever - výměna vstupního portálu vč. PD</t>
  </si>
  <si>
    <t>Dotační program "Podpora investic do sportu a volnočasových aktivit"</t>
  </si>
  <si>
    <t>Rekonstrukce LDN Chittussiho</t>
  </si>
  <si>
    <t>Výměna oken (jiné technické parametry) v domě Dejvická 397/34</t>
  </si>
  <si>
    <t>Zateplení fasády a rekonstrukce krovu azylového domu A. Čermáka 85/4</t>
  </si>
  <si>
    <t>Rekonstrukce kotelen a systémů vytápění (různé budovy)</t>
  </si>
  <si>
    <t>Investiční rozpočtová rezerva - participace</t>
  </si>
  <si>
    <t>22653</t>
  </si>
  <si>
    <t>MŠ Na Marně - PD</t>
  </si>
  <si>
    <t>36 36</t>
  </si>
  <si>
    <t>Ladronka AVČ - PD - areál kolečkových sportů</t>
  </si>
  <si>
    <t>Veřejný prostor - studny</t>
  </si>
  <si>
    <t>Náměstí Interbrigády - Pomník pražského povstání</t>
  </si>
  <si>
    <t>KC Kaštan</t>
  </si>
  <si>
    <t>37 45</t>
  </si>
  <si>
    <t>Revitalizace parku Williho Branta</t>
  </si>
  <si>
    <t>Velké herní prvky</t>
  </si>
  <si>
    <t>Rekonstrukce parku 8. listopadu včetně DH</t>
  </si>
  <si>
    <t>Revitalizace vnitrobloku Červený vrch</t>
  </si>
  <si>
    <t>Dešťové záhony</t>
  </si>
  <si>
    <t>Rekonstrukce DH Egyptská</t>
  </si>
  <si>
    <t>Zastínění vybraných DH</t>
  </si>
  <si>
    <t>Propojení Africká a Kladenská</t>
  </si>
  <si>
    <t>Revitalizace vegetačních ploch na Vítězném náměstí</t>
  </si>
  <si>
    <t>Komunitní kompostery</t>
  </si>
  <si>
    <t>Poplatek Celnímu úřadu HMP za Pumptrack (po dobu 10 let)</t>
  </si>
  <si>
    <t>Propojení lesních cest za kostelem sv. Matěje</t>
  </si>
  <si>
    <t>22 12</t>
  </si>
  <si>
    <t>Obnova podzemních kontejnerů</t>
  </si>
  <si>
    <t>Podzemní kontejnery - nová stanoviště</t>
  </si>
  <si>
    <t>31 11</t>
  </si>
  <si>
    <t>MŠ Vokovická parc. č. 1281/256, 257 - novostavba 4 tř. MŠ</t>
  </si>
  <si>
    <t>MŠ Janákova - rekonstrukce stávajícího objektu vč. PD</t>
  </si>
  <si>
    <t>MŠ Libocká - celková rekonstrukce vč. 2 tř. přístavby MŠ s výtahem</t>
  </si>
  <si>
    <t>Novostavba 4 tř. MŠ v areálu ZŠ Červený vrch, vč. PD</t>
  </si>
  <si>
    <t>MŠ Šmolíkova - rekonstrukce vč. nástavby - PD</t>
  </si>
  <si>
    <t>MŠ Terronská - rekonstrukce teras</t>
  </si>
  <si>
    <t>23619</t>
  </si>
  <si>
    <t>MŠ Parléřova - rekonstrukce stávajících prostor pro potřeby SPC vč. PD</t>
  </si>
  <si>
    <t>23621</t>
  </si>
  <si>
    <t>MŠ Motýlek - rekonstrukce střech</t>
  </si>
  <si>
    <t>23628</t>
  </si>
  <si>
    <t>MŠ Sbíhavá - rekonstrukce zdroje vytápění</t>
  </si>
  <si>
    <t>MŠ Juárezova - celková rekonstrukce - příprava PD v návaznosti na EPC projekt</t>
  </si>
  <si>
    <t>31 13</t>
  </si>
  <si>
    <t>ZŠ J.A. Komenského - půdní vestavba - dokončení</t>
  </si>
  <si>
    <t>ZŠ E. Destinnové a ZŠ nám. Svobody 2 - rekonstrukce teras</t>
  </si>
  <si>
    <t>ZŠ Věry Čáslavské - modernizace venkovního sportoviště - 3. etapa - PD</t>
  </si>
  <si>
    <t>22612</t>
  </si>
  <si>
    <t>ZŠ Vlastina - rekonstrukce objektu vč. PD</t>
  </si>
  <si>
    <t>ZŠ Červený vrch - přístavba objektu - PD</t>
  </si>
  <si>
    <t>ZŠ Na Dlouhém lánu - rekonstrukce MaR</t>
  </si>
  <si>
    <t>ZŠ Červený vrch - rekonstrukce MaR</t>
  </si>
  <si>
    <t>ZŠ J.A. Komenského - modernizace elektroinstalace - PD</t>
  </si>
  <si>
    <t>ZŠ Hanspaulka - rekonstrukce tělocvičny a úprava přístupové chodby vč. PD</t>
  </si>
  <si>
    <t xml:space="preserve">31 41 </t>
  </si>
  <si>
    <t>ZŠ T.G. Masaryka - rekonstrukce a navýšení kapacity školní kuchyně</t>
  </si>
  <si>
    <t>34 19</t>
  </si>
  <si>
    <t>35 23</t>
  </si>
  <si>
    <t>35 24</t>
  </si>
  <si>
    <t>35 39</t>
  </si>
  <si>
    <t>42 27</t>
  </si>
  <si>
    <t>33 26</t>
  </si>
  <si>
    <t>Sochy ve veřejném prostoru</t>
  </si>
  <si>
    <t>36 12</t>
  </si>
  <si>
    <t>Úprava vnitrobloku Bubenečská - Dr. Z. Wintra - Eliášova - Raisova</t>
  </si>
  <si>
    <t>Rekonstrukce výtahových kabin v byt. domě nám. Svobody 728/1</t>
  </si>
  <si>
    <t>Rekonstrukce systémů vytápění nebytových prostor a výměna výkladců v nebytových prostorech v bytovém domě nám. Svobody 728/1</t>
  </si>
  <si>
    <t>Modernizace elektoinstalace společných prostor v bytovém domě nám. Svobody 728/1 - PD</t>
  </si>
  <si>
    <t>Bubenečské nádraží - rekonstrukce</t>
  </si>
  <si>
    <t>Rekonstrukce půdních prostor na bytové prostory s vytvořením parkování na pozemku u objektu Střešovická 532/23</t>
  </si>
  <si>
    <t>Výstavba půdních bytů v bytovém domě Dejvická 397/34</t>
  </si>
  <si>
    <t>Odkoupení garážového stání v objektu "Rezidence Radimova"</t>
  </si>
  <si>
    <t>Přístavba prostor v Dejvickém divadle - Zelená 1084/15 a 15a</t>
  </si>
  <si>
    <t>Rekonstrukce, přístavba a vestavba domu Milady Horákové 41/99 - PD</t>
  </si>
  <si>
    <t xml:space="preserve">Rozšíření prostor divadla Spejbla a Hurvínka, změna sysému přípravy teplé vody - Dejvická 919/38 </t>
  </si>
  <si>
    <t>Zřízení systému vytápění Kalinova mlýnu - V Šáreckém údolí 55/100</t>
  </si>
  <si>
    <t xml:space="preserve">Rekonstrukce a modernizace fotbalového hřiště SK Union Břevnov </t>
  </si>
  <si>
    <t>Odkoupení komerčních prostor na Vítězném náměstí</t>
  </si>
  <si>
    <t>Rekonstrukce a modernizace kotelny v polyfunkčním domě Hermelínská 6</t>
  </si>
  <si>
    <t>Vybudování nového pódia na Vítězném náměstí</t>
  </si>
  <si>
    <t>61 71</t>
  </si>
  <si>
    <t>Smart City - Projekt Evropská</t>
  </si>
  <si>
    <t>Smart City - Zavedení energetického managementu</t>
  </si>
  <si>
    <t>4. etapa výměny osvětlení vč. pomocných prací</t>
  </si>
  <si>
    <t>Objekt veřejné správy - spisovna Juliska</t>
  </si>
  <si>
    <t>Stavební úpravy polikliniky Pod Marjánkou - agenda dopravních přestupků</t>
  </si>
  <si>
    <t>36 39</t>
  </si>
  <si>
    <t>Investiční příspěvek KITT6</t>
  </si>
  <si>
    <t>64 09</t>
  </si>
  <si>
    <t xml:space="preserve">Investiční rozpočtová rezerva </t>
  </si>
  <si>
    <t>19654</t>
  </si>
  <si>
    <t>Rekonstrukce Tallichova x Stamicova</t>
  </si>
  <si>
    <t>Rek. a modernizace bytů a nebyt. prostor, instalace systémů pro dálkové odečty měřidel - různé budovy</t>
  </si>
  <si>
    <t>Rekonstrukce polikliniky Pod Marjánkou - předprojektová příprava</t>
  </si>
  <si>
    <t>Přístavba polikliniky Pod Marjánkou - projektová příprava</t>
  </si>
  <si>
    <t>Nová LDN Drnovská - PD</t>
  </si>
  <si>
    <t>Seniorské centrum Šatovka - předprojektová příprava</t>
  </si>
  <si>
    <t>Nákup traktoru - PRO 6</t>
  </si>
  <si>
    <t>Kapitálové výdaje  na rok 2024</t>
  </si>
  <si>
    <t>Výstavba startovacích bytů Stochovská - Rakovnická - projektová příprava</t>
  </si>
  <si>
    <t>Připoj. Kalinova mlýnu k veř. vodovodu a kanalizaci - V Šáreckém údolí 55/100 - PD</t>
  </si>
  <si>
    <t>Modernizace vstupního systému v byt. domě Ve Střešovičkách 1990/55 - realizace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</si>
</sst>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\ _K_č_-;\-* #,##0\ _K_č_-;_-* &quot;-&quot;\ _K_č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-* #,##0\ _z_ł_-;\-* #,##0\ _z_ł_-;_-* &quot;-&quot;\ _z_ł_-;_-@_-"/>
    <numFmt numFmtId="167" formatCode="_-* #,##0.00\ _z_ł_-;\-* #,##0.00\ _z_ł_-;_-* &quot;-&quot;??\ _z_ł_-;_-@_-"/>
    <numFmt numFmtId="168" formatCode="_-&quot;Ł&quot;* #,##0_-;\-&quot;Ł&quot;* #,##0_-;_-&quot;Ł&quot;* &quot;-&quot;_-;_-@_-"/>
    <numFmt numFmtId="169" formatCode="_-&quot;Ł&quot;* #,##0.00_-;\-&quot;Ł&quot;* #,##0.00_-;_-&quot;Ł&quot;* &quot;-&quot;??_-;_-@_-"/>
    <numFmt numFmtId="170" formatCode="#,##0_ ;\-#,##0\ 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10"/>
      <name val="Helv"/>
      <charset val="238"/>
    </font>
    <font>
      <sz val="10"/>
      <name val="Helv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1"/>
      <name val="Arial CE"/>
      <family val="2"/>
      <charset val="238"/>
    </font>
    <font>
      <sz val="14"/>
      <name val="Comic Sans MS"/>
      <family val="4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" fillId="0" borderId="0"/>
  </cellStyleXfs>
  <cellXfs count="170">
    <xf numFmtId="0" fontId="0" fillId="0" borderId="0" xfId="0"/>
    <xf numFmtId="170" fontId="5" fillId="0" borderId="0" xfId="0" applyNumberFormat="1" applyFont="1" applyAlignment="1"/>
    <xf numFmtId="1" fontId="0" fillId="0" borderId="0" xfId="0" applyNumberFormat="1" applyAlignment="1">
      <alignment horizontal="center"/>
    </xf>
    <xf numFmtId="1" fontId="6" fillId="2" borderId="3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1" fontId="6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" fontId="0" fillId="2" borderId="3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1" fontId="0" fillId="0" borderId="8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0" fillId="0" borderId="0" xfId="0"/>
    <xf numFmtId="1" fontId="1" fillId="0" borderId="24" xfId="0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1" fontId="6" fillId="0" borderId="27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vertical="center"/>
    </xf>
    <xf numFmtId="1" fontId="0" fillId="0" borderId="16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 shrinkToFit="1"/>
    </xf>
    <xf numFmtId="1" fontId="6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3" fontId="4" fillId="0" borderId="24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70" fontId="8" fillId="0" borderId="4" xfId="0" applyNumberFormat="1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170" fontId="5" fillId="2" borderId="4" xfId="0" applyNumberFormat="1" applyFont="1" applyFill="1" applyBorder="1" applyAlignment="1">
      <alignment vertical="center"/>
    </xf>
    <xf numFmtId="1" fontId="0" fillId="0" borderId="3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170" fontId="5" fillId="0" borderId="4" xfId="0" applyNumberFormat="1" applyFont="1" applyFill="1" applyBorder="1" applyAlignment="1">
      <alignment vertic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27" xfId="0" applyNumberForma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3" fontId="0" fillId="0" borderId="34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170" fontId="5" fillId="0" borderId="23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left" vertical="center"/>
    </xf>
    <xf numFmtId="1" fontId="0" fillId="0" borderId="32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left" vertical="center"/>
    </xf>
    <xf numFmtId="3" fontId="0" fillId="0" borderId="36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" fontId="0" fillId="0" borderId="37" xfId="0" applyNumberForma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1" fontId="6" fillId="0" borderId="33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3" fontId="4" fillId="0" borderId="38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 wrapText="1"/>
    </xf>
    <xf numFmtId="3" fontId="4" fillId="0" borderId="35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1" fontId="6" fillId="0" borderId="31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/>
    </xf>
    <xf numFmtId="1" fontId="6" fillId="0" borderId="35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vertical="center"/>
    </xf>
    <xf numFmtId="1" fontId="0" fillId="0" borderId="41" xfId="0" applyNumberFormat="1" applyFont="1" applyFill="1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1" fillId="0" borderId="41" xfId="0" applyNumberFormat="1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1" fontId="6" fillId="3" borderId="0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3" fontId="4" fillId="0" borderId="28" xfId="0" applyNumberFormat="1" applyFont="1" applyFill="1" applyBorder="1" applyAlignment="1">
      <alignment vertical="center"/>
    </xf>
    <xf numFmtId="1" fontId="6" fillId="0" borderId="12" xfId="0" applyNumberFormat="1" applyFont="1" applyFill="1" applyBorder="1" applyAlignment="1">
      <alignment vertical="center"/>
    </xf>
    <xf numFmtId="1" fontId="6" fillId="0" borderId="12" xfId="0" applyNumberFormat="1" applyFont="1" applyFill="1" applyBorder="1" applyAlignment="1">
      <alignment horizontal="left" vertical="center"/>
    </xf>
    <xf numFmtId="1" fontId="0" fillId="2" borderId="42" xfId="0" applyNumberFormat="1" applyFill="1" applyBorder="1" applyAlignment="1">
      <alignment horizontal="center" vertical="center"/>
    </xf>
    <xf numFmtId="1" fontId="0" fillId="2" borderId="10" xfId="0" applyNumberFormat="1" applyFill="1" applyBorder="1" applyAlignment="1">
      <alignment horizontal="center" vertical="center"/>
    </xf>
    <xf numFmtId="1" fontId="0" fillId="2" borderId="2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3" fontId="5" fillId="2" borderId="29" xfId="0" applyNumberFormat="1" applyFont="1" applyFill="1" applyBorder="1" applyAlignment="1">
      <alignment vertical="center"/>
    </xf>
    <xf numFmtId="1" fontId="5" fillId="0" borderId="32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43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3" fontId="5" fillId="0" borderId="43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center" vertical="center"/>
    </xf>
    <xf numFmtId="0" fontId="0" fillId="3" borderId="45" xfId="0" applyFill="1" applyBorder="1" applyAlignment="1">
      <alignment vertical="center"/>
    </xf>
    <xf numFmtId="1" fontId="11" fillId="0" borderId="6" xfId="0" applyNumberFormat="1" applyFont="1" applyBorder="1" applyAlignment="1">
      <alignment horizontal="center" vertical="center"/>
    </xf>
    <xf numFmtId="170" fontId="0" fillId="0" borderId="0" xfId="0" applyNumberFormat="1" applyFont="1" applyAlignment="1">
      <alignment horizontal="right"/>
    </xf>
  </cellXfs>
  <cellStyles count="16">
    <cellStyle name="_PERSONAL" xfId="2"/>
    <cellStyle name="_PERSONAL_1" xfId="3"/>
    <cellStyle name="_PERSONAL_1_laroux" xfId="4"/>
    <cellStyle name="Comma [0]_laroux" xfId="5"/>
    <cellStyle name="Comma_laroux" xfId="6"/>
    <cellStyle name="Currency [0]_laroux" xfId="7"/>
    <cellStyle name="Currency_laroux" xfId="8"/>
    <cellStyle name="Dziesiętny [0]_laroux" xfId="9"/>
    <cellStyle name="Dziesiętny_laroux" xfId="10"/>
    <cellStyle name="Normal_laroux" xfId="11"/>
    <cellStyle name="Normální" xfId="0" builtinId="0"/>
    <cellStyle name="Normální 2" xfId="15"/>
    <cellStyle name="Normalny_laroux" xfId="12"/>
    <cellStyle name="Styl 1" xfId="1"/>
    <cellStyle name="Walutowy [0]_laroux" xfId="13"/>
    <cellStyle name="Walutowy_laroux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"/>
  <sheetViews>
    <sheetView zoomScaleSheetLayoutView="4" workbookViewId="0"/>
  </sheetViews>
  <sheetFormatPr defaultRowHeight="12.75" x14ac:dyDescent="0.2"/>
  <sheetData/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 enableFormatConditionsCalculation="0">
    <tabColor indexed="11"/>
  </sheetPr>
  <dimension ref="A1:G124"/>
  <sheetViews>
    <sheetView tabSelected="1" topLeftCell="A73" zoomScaleNormal="75" workbookViewId="0">
      <selection activeCell="J86" sqref="J86"/>
    </sheetView>
  </sheetViews>
  <sheetFormatPr defaultColWidth="9.140625" defaultRowHeight="12.75" x14ac:dyDescent="0.2"/>
  <cols>
    <col min="1" max="1" width="6.7109375" style="2" customWidth="1"/>
    <col min="2" max="2" width="5.7109375" style="2" customWidth="1"/>
    <col min="3" max="3" width="6.7109375" style="2" customWidth="1"/>
    <col min="4" max="4" width="7.85546875" style="2" customWidth="1"/>
    <col min="5" max="5" width="5.5703125" style="35" hidden="1" customWidth="1"/>
    <col min="6" max="6" width="70.42578125" style="1" bestFit="1" customWidth="1"/>
    <col min="7" max="16384" width="9.140625" style="35"/>
  </cols>
  <sheetData>
    <row r="1" spans="1:7" x14ac:dyDescent="0.2">
      <c r="F1" s="169"/>
      <c r="G1" s="169"/>
    </row>
    <row r="2" spans="1:7" ht="21.75" thickBot="1" x14ac:dyDescent="0.25">
      <c r="A2" s="168" t="s">
        <v>142</v>
      </c>
      <c r="B2" s="168"/>
      <c r="C2" s="168"/>
      <c r="D2" s="168"/>
      <c r="E2" s="168"/>
      <c r="F2" s="168"/>
      <c r="G2" s="168"/>
    </row>
    <row r="3" spans="1:7" ht="39" thickBot="1" x14ac:dyDescent="0.25">
      <c r="A3" s="82" t="s">
        <v>13</v>
      </c>
      <c r="B3" s="83" t="s">
        <v>14</v>
      </c>
      <c r="C3" s="83" t="s">
        <v>11</v>
      </c>
      <c r="D3" s="83" t="s">
        <v>10</v>
      </c>
      <c r="E3" s="83" t="s">
        <v>11</v>
      </c>
      <c r="F3" s="84" t="s">
        <v>3</v>
      </c>
      <c r="G3" s="85" t="s">
        <v>15</v>
      </c>
    </row>
    <row r="4" spans="1:7" ht="13.5" thickBot="1" x14ac:dyDescent="0.25">
      <c r="A4" s="18"/>
      <c r="B4" s="19"/>
      <c r="C4" s="19"/>
      <c r="D4" s="19"/>
      <c r="E4" s="19"/>
      <c r="F4" s="86"/>
      <c r="G4" s="87"/>
    </row>
    <row r="5" spans="1:7" ht="13.5" thickBot="1" x14ac:dyDescent="0.25">
      <c r="A5" s="88"/>
      <c r="B5" s="89"/>
      <c r="C5" s="89"/>
      <c r="D5" s="89"/>
      <c r="E5" s="89"/>
      <c r="F5" s="90" t="s">
        <v>12</v>
      </c>
      <c r="G5" s="91"/>
    </row>
    <row r="6" spans="1:7" x14ac:dyDescent="0.2">
      <c r="A6" s="49" t="s">
        <v>52</v>
      </c>
      <c r="B6" s="92">
        <v>6121</v>
      </c>
      <c r="C6" s="92">
        <v>210</v>
      </c>
      <c r="D6" s="92">
        <v>15650</v>
      </c>
      <c r="E6" s="93"/>
      <c r="F6" s="24" t="s">
        <v>36</v>
      </c>
      <c r="G6" s="41">
        <v>100</v>
      </c>
    </row>
    <row r="7" spans="1:7" x14ac:dyDescent="0.2">
      <c r="A7" s="49" t="s">
        <v>52</v>
      </c>
      <c r="B7" s="94">
        <v>6121</v>
      </c>
      <c r="C7" s="51">
        <v>210</v>
      </c>
      <c r="D7" s="94">
        <v>18601</v>
      </c>
      <c r="E7" s="93"/>
      <c r="F7" s="24" t="s">
        <v>37</v>
      </c>
      <c r="G7" s="41">
        <v>25000</v>
      </c>
    </row>
    <row r="8" spans="1:7" x14ac:dyDescent="0.2">
      <c r="A8" s="49" t="s">
        <v>52</v>
      </c>
      <c r="B8" s="94">
        <v>6121</v>
      </c>
      <c r="C8" s="51">
        <v>210</v>
      </c>
      <c r="D8" s="94">
        <v>19601</v>
      </c>
      <c r="E8" s="93"/>
      <c r="F8" s="24" t="s">
        <v>53</v>
      </c>
      <c r="G8" s="41">
        <v>8000</v>
      </c>
    </row>
    <row r="9" spans="1:7" x14ac:dyDescent="0.2">
      <c r="A9" s="95" t="s">
        <v>52</v>
      </c>
      <c r="B9" s="59">
        <v>6121</v>
      </c>
      <c r="C9" s="32">
        <v>210</v>
      </c>
      <c r="D9" s="59">
        <v>22601</v>
      </c>
      <c r="E9" s="44"/>
      <c r="F9" s="45" t="s">
        <v>54</v>
      </c>
      <c r="G9" s="41">
        <v>1000</v>
      </c>
    </row>
    <row r="10" spans="1:7" x14ac:dyDescent="0.2">
      <c r="A10" s="49" t="s">
        <v>52</v>
      </c>
      <c r="B10" s="94">
        <v>6121</v>
      </c>
      <c r="C10" s="51">
        <v>210</v>
      </c>
      <c r="D10" s="94">
        <v>21601</v>
      </c>
      <c r="E10" s="93"/>
      <c r="F10" s="24" t="s">
        <v>55</v>
      </c>
      <c r="G10" s="41">
        <v>6000</v>
      </c>
    </row>
    <row r="11" spans="1:7" ht="13.5" thickBot="1" x14ac:dyDescent="0.25">
      <c r="A11" s="49" t="s">
        <v>52</v>
      </c>
      <c r="B11" s="51">
        <v>6121</v>
      </c>
      <c r="C11" s="96">
        <v>210</v>
      </c>
      <c r="D11" s="51">
        <v>21602</v>
      </c>
      <c r="E11" s="93"/>
      <c r="F11" s="24" t="s">
        <v>56</v>
      </c>
      <c r="G11" s="41">
        <v>100</v>
      </c>
    </row>
    <row r="12" spans="1:7" ht="13.5" thickBot="1" x14ac:dyDescent="0.25">
      <c r="A12" s="88"/>
      <c r="B12" s="89"/>
      <c r="C12" s="89"/>
      <c r="D12" s="89"/>
      <c r="E12" s="89"/>
      <c r="F12" s="99" t="s">
        <v>1</v>
      </c>
      <c r="G12" s="100">
        <f>SUM(G6:G11)</f>
        <v>40200</v>
      </c>
    </row>
    <row r="13" spans="1:7" ht="13.5" thickBot="1" x14ac:dyDescent="0.25">
      <c r="A13" s="3"/>
      <c r="B13" s="7"/>
      <c r="C13" s="7"/>
      <c r="D13" s="7"/>
      <c r="E13" s="7"/>
      <c r="F13" s="25"/>
      <c r="G13" s="5"/>
    </row>
    <row r="14" spans="1:7" ht="13.5" thickBot="1" x14ac:dyDescent="0.25">
      <c r="A14" s="11"/>
      <c r="B14" s="12"/>
      <c r="C14" s="12"/>
      <c r="D14" s="12"/>
      <c r="E14" s="12"/>
      <c r="F14" s="26" t="s">
        <v>4</v>
      </c>
      <c r="G14" s="6"/>
    </row>
    <row r="15" spans="1:7" x14ac:dyDescent="0.2">
      <c r="A15" s="13" t="s">
        <v>57</v>
      </c>
      <c r="B15" s="9">
        <v>6121</v>
      </c>
      <c r="C15" s="9">
        <v>210</v>
      </c>
      <c r="D15" s="9">
        <v>22607</v>
      </c>
      <c r="E15" s="9"/>
      <c r="F15" s="31" t="s">
        <v>58</v>
      </c>
      <c r="G15" s="42">
        <v>1200</v>
      </c>
    </row>
    <row r="16" spans="1:7" x14ac:dyDescent="0.2">
      <c r="A16" s="13" t="s">
        <v>57</v>
      </c>
      <c r="B16" s="9">
        <v>6121</v>
      </c>
      <c r="C16" s="9">
        <v>210</v>
      </c>
      <c r="D16" s="9">
        <v>20607</v>
      </c>
      <c r="E16" s="9"/>
      <c r="F16" s="31" t="s">
        <v>135</v>
      </c>
      <c r="G16" s="42">
        <v>4000</v>
      </c>
    </row>
    <row r="17" spans="1:7" x14ac:dyDescent="0.2">
      <c r="A17" s="13" t="s">
        <v>57</v>
      </c>
      <c r="B17" s="9">
        <v>6122</v>
      </c>
      <c r="C17" s="9">
        <v>210</v>
      </c>
      <c r="D17" s="9">
        <v>24601</v>
      </c>
      <c r="E17" s="9"/>
      <c r="F17" s="31" t="s">
        <v>59</v>
      </c>
      <c r="G17" s="42">
        <v>600</v>
      </c>
    </row>
    <row r="18" spans="1:7" x14ac:dyDescent="0.2">
      <c r="A18" s="13" t="s">
        <v>57</v>
      </c>
      <c r="B18" s="9">
        <v>6121</v>
      </c>
      <c r="C18" s="9">
        <v>210</v>
      </c>
      <c r="D18" s="9">
        <v>24602</v>
      </c>
      <c r="E18" s="9"/>
      <c r="F18" s="31" t="s">
        <v>60</v>
      </c>
      <c r="G18" s="42">
        <v>1000</v>
      </c>
    </row>
    <row r="19" spans="1:7" x14ac:dyDescent="0.2">
      <c r="A19" s="13" t="s">
        <v>57</v>
      </c>
      <c r="B19" s="9">
        <v>6121</v>
      </c>
      <c r="C19" s="9">
        <v>210</v>
      </c>
      <c r="D19" s="9">
        <v>20609</v>
      </c>
      <c r="E19" s="9"/>
      <c r="F19" s="31" t="s">
        <v>61</v>
      </c>
      <c r="G19" s="42">
        <v>2000</v>
      </c>
    </row>
    <row r="20" spans="1:7" x14ac:dyDescent="0.2">
      <c r="A20" s="13" t="s">
        <v>57</v>
      </c>
      <c r="B20" s="9">
        <v>6121</v>
      </c>
      <c r="C20" s="9">
        <v>210</v>
      </c>
      <c r="D20" s="9">
        <v>24603</v>
      </c>
      <c r="E20" s="9"/>
      <c r="F20" s="31" t="s">
        <v>62</v>
      </c>
      <c r="G20" s="42">
        <v>500</v>
      </c>
    </row>
    <row r="21" spans="1:7" x14ac:dyDescent="0.2">
      <c r="A21" s="13" t="s">
        <v>57</v>
      </c>
      <c r="B21" s="9">
        <v>6121</v>
      </c>
      <c r="C21" s="9">
        <v>210</v>
      </c>
      <c r="D21" s="9">
        <v>24604</v>
      </c>
      <c r="E21" s="9"/>
      <c r="F21" s="31" t="s">
        <v>63</v>
      </c>
      <c r="G21" s="42">
        <v>1300</v>
      </c>
    </row>
    <row r="22" spans="1:7" x14ac:dyDescent="0.2">
      <c r="A22" s="13" t="s">
        <v>57</v>
      </c>
      <c r="B22" s="9">
        <v>6122</v>
      </c>
      <c r="C22" s="9">
        <v>210</v>
      </c>
      <c r="D22" s="9">
        <v>24605</v>
      </c>
      <c r="E22" s="9"/>
      <c r="F22" s="31" t="s">
        <v>64</v>
      </c>
      <c r="G22" s="42">
        <v>400</v>
      </c>
    </row>
    <row r="23" spans="1:7" x14ac:dyDescent="0.2">
      <c r="A23" s="13" t="s">
        <v>57</v>
      </c>
      <c r="B23" s="9">
        <v>6121</v>
      </c>
      <c r="C23" s="9">
        <v>210</v>
      </c>
      <c r="D23" s="9">
        <v>24606</v>
      </c>
      <c r="E23" s="9"/>
      <c r="F23" s="31" t="s">
        <v>65</v>
      </c>
      <c r="G23" s="42">
        <v>1500</v>
      </c>
    </row>
    <row r="24" spans="1:7" x14ac:dyDescent="0.2">
      <c r="A24" s="13" t="s">
        <v>57</v>
      </c>
      <c r="B24" s="9">
        <v>6121</v>
      </c>
      <c r="C24" s="9">
        <v>210</v>
      </c>
      <c r="D24" s="9">
        <v>24607</v>
      </c>
      <c r="E24" s="9"/>
      <c r="F24" s="31" t="s">
        <v>66</v>
      </c>
      <c r="G24" s="42">
        <v>2500</v>
      </c>
    </row>
    <row r="25" spans="1:7" x14ac:dyDescent="0.2">
      <c r="A25" s="13" t="s">
        <v>57</v>
      </c>
      <c r="B25" s="9">
        <v>6122</v>
      </c>
      <c r="C25" s="9">
        <v>210</v>
      </c>
      <c r="D25" s="9">
        <v>23603</v>
      </c>
      <c r="E25" s="9"/>
      <c r="F25" s="31" t="s">
        <v>67</v>
      </c>
      <c r="G25" s="101">
        <v>300</v>
      </c>
    </row>
    <row r="26" spans="1:7" x14ac:dyDescent="0.2">
      <c r="A26" s="131" t="s">
        <v>57</v>
      </c>
      <c r="B26" s="132">
        <v>6121</v>
      </c>
      <c r="C26" s="37">
        <v>210</v>
      </c>
      <c r="D26" s="132">
        <v>21616</v>
      </c>
      <c r="E26" s="133"/>
      <c r="F26" s="62" t="s">
        <v>68</v>
      </c>
      <c r="G26" s="134">
        <v>1</v>
      </c>
    </row>
    <row r="27" spans="1:7" ht="13.5" thickBot="1" x14ac:dyDescent="0.25">
      <c r="A27" s="135" t="s">
        <v>57</v>
      </c>
      <c r="B27" s="136">
        <v>6121</v>
      </c>
      <c r="C27" s="76">
        <v>210</v>
      </c>
      <c r="D27" s="136">
        <v>19634</v>
      </c>
      <c r="E27" s="137"/>
      <c r="F27" s="97" t="s">
        <v>69</v>
      </c>
      <c r="G27" s="138">
        <v>4300</v>
      </c>
    </row>
    <row r="28" spans="1:7" ht="13.5" thickBot="1" x14ac:dyDescent="0.25">
      <c r="A28" s="27"/>
      <c r="B28" s="8"/>
      <c r="C28" s="8"/>
      <c r="D28" s="8"/>
      <c r="E28" s="8"/>
      <c r="F28" s="39" t="s">
        <v>1</v>
      </c>
      <c r="G28" s="20">
        <f>SUM(G15:G27)</f>
        <v>19601</v>
      </c>
    </row>
    <row r="29" spans="1:7" ht="13.5" thickBot="1" x14ac:dyDescent="0.25">
      <c r="A29" s="3"/>
      <c r="B29" s="7"/>
      <c r="C29" s="7"/>
      <c r="D29" s="7"/>
      <c r="E29" s="7"/>
      <c r="F29" s="25"/>
      <c r="G29" s="5"/>
    </row>
    <row r="30" spans="1:7" ht="13.5" thickBot="1" x14ac:dyDescent="0.25">
      <c r="A30" s="80"/>
      <c r="B30" s="81"/>
      <c r="C30" s="81"/>
      <c r="D30" s="81"/>
      <c r="E30" s="81"/>
      <c r="F30" s="26" t="s">
        <v>16</v>
      </c>
      <c r="G30" s="6"/>
    </row>
    <row r="31" spans="1:7" x14ac:dyDescent="0.2">
      <c r="A31" s="60" t="s">
        <v>70</v>
      </c>
      <c r="B31" s="61">
        <v>6121</v>
      </c>
      <c r="C31" s="79">
        <v>210</v>
      </c>
      <c r="D31" s="126">
        <v>10607</v>
      </c>
      <c r="E31" s="102"/>
      <c r="F31" s="103" t="s">
        <v>71</v>
      </c>
      <c r="G31" s="55">
        <v>700</v>
      </c>
    </row>
    <row r="32" spans="1:7" ht="13.5" thickBot="1" x14ac:dyDescent="0.25">
      <c r="A32" s="104" t="s">
        <v>70</v>
      </c>
      <c r="B32" s="139">
        <v>6121</v>
      </c>
      <c r="C32" s="165">
        <v>210</v>
      </c>
      <c r="D32" s="139">
        <v>21622</v>
      </c>
      <c r="E32" s="140"/>
      <c r="F32" s="105" t="s">
        <v>72</v>
      </c>
      <c r="G32" s="106">
        <v>1800</v>
      </c>
    </row>
    <row r="33" spans="1:7" ht="13.5" thickBot="1" x14ac:dyDescent="0.25">
      <c r="A33" s="107"/>
      <c r="B33" s="8"/>
      <c r="C33" s="8"/>
      <c r="D33" s="8"/>
      <c r="E33" s="8"/>
      <c r="F33" s="39" t="s">
        <v>1</v>
      </c>
      <c r="G33" s="20">
        <f>SUM(G31:G32)</f>
        <v>2500</v>
      </c>
    </row>
    <row r="34" spans="1:7" ht="13.5" thickBot="1" x14ac:dyDescent="0.25">
      <c r="A34" s="3"/>
      <c r="B34" s="7"/>
      <c r="C34" s="7"/>
      <c r="D34" s="7"/>
      <c r="E34" s="7"/>
      <c r="F34" s="25"/>
      <c r="G34" s="5"/>
    </row>
    <row r="35" spans="1:7" ht="13.5" thickBot="1" x14ac:dyDescent="0.25">
      <c r="A35" s="80"/>
      <c r="B35" s="81"/>
      <c r="C35" s="81"/>
      <c r="D35" s="81"/>
      <c r="E35" s="81"/>
      <c r="F35" s="26" t="s">
        <v>5</v>
      </c>
      <c r="G35" s="6"/>
    </row>
    <row r="36" spans="1:7" x14ac:dyDescent="0.2">
      <c r="A36" s="14" t="s">
        <v>73</v>
      </c>
      <c r="B36" s="10">
        <v>6121</v>
      </c>
      <c r="C36" s="10">
        <v>10</v>
      </c>
      <c r="D36" s="28" t="s">
        <v>17</v>
      </c>
      <c r="E36" s="28"/>
      <c r="F36" s="24" t="s">
        <v>74</v>
      </c>
      <c r="G36" s="41">
        <v>77000</v>
      </c>
    </row>
    <row r="37" spans="1:7" x14ac:dyDescent="0.2">
      <c r="A37" s="14" t="s">
        <v>73</v>
      </c>
      <c r="B37" s="10">
        <v>6121</v>
      </c>
      <c r="C37" s="10">
        <v>210</v>
      </c>
      <c r="D37" s="28" t="s">
        <v>19</v>
      </c>
      <c r="E37" s="28"/>
      <c r="F37" s="24" t="s">
        <v>75</v>
      </c>
      <c r="G37" s="41">
        <v>1000</v>
      </c>
    </row>
    <row r="38" spans="1:7" x14ac:dyDescent="0.2">
      <c r="A38" s="14" t="s">
        <v>73</v>
      </c>
      <c r="B38" s="10">
        <v>6121</v>
      </c>
      <c r="C38" s="10">
        <v>210</v>
      </c>
      <c r="D38" s="28" t="s">
        <v>29</v>
      </c>
      <c r="E38" s="28"/>
      <c r="F38" s="24" t="s">
        <v>51</v>
      </c>
      <c r="G38" s="41">
        <v>100</v>
      </c>
    </row>
    <row r="39" spans="1:7" x14ac:dyDescent="0.2">
      <c r="A39" s="14" t="s">
        <v>73</v>
      </c>
      <c r="B39" s="10">
        <v>6121</v>
      </c>
      <c r="C39" s="10">
        <v>210</v>
      </c>
      <c r="D39" s="28" t="s">
        <v>18</v>
      </c>
      <c r="E39" s="28"/>
      <c r="F39" s="24" t="s">
        <v>76</v>
      </c>
      <c r="G39" s="41">
        <v>46000</v>
      </c>
    </row>
    <row r="40" spans="1:7" x14ac:dyDescent="0.2">
      <c r="A40" s="14" t="s">
        <v>73</v>
      </c>
      <c r="B40" s="10">
        <v>6121</v>
      </c>
      <c r="C40" s="10">
        <v>210</v>
      </c>
      <c r="D40" s="28" t="s">
        <v>22</v>
      </c>
      <c r="E40" s="28"/>
      <c r="F40" s="24" t="s">
        <v>77</v>
      </c>
      <c r="G40" s="41">
        <v>10000</v>
      </c>
    </row>
    <row r="41" spans="1:7" x14ac:dyDescent="0.2">
      <c r="A41" s="14" t="s">
        <v>73</v>
      </c>
      <c r="B41" s="10">
        <v>6121</v>
      </c>
      <c r="C41" s="10">
        <v>210</v>
      </c>
      <c r="D41" s="28" t="s">
        <v>28</v>
      </c>
      <c r="E41" s="28"/>
      <c r="F41" s="24" t="s">
        <v>78</v>
      </c>
      <c r="G41" s="41">
        <v>100</v>
      </c>
    </row>
    <row r="42" spans="1:7" x14ac:dyDescent="0.2">
      <c r="A42" s="14" t="s">
        <v>73</v>
      </c>
      <c r="B42" s="10">
        <v>6121</v>
      </c>
      <c r="C42" s="10">
        <v>210</v>
      </c>
      <c r="D42" s="28" t="s">
        <v>50</v>
      </c>
      <c r="E42" s="28"/>
      <c r="F42" s="24" t="s">
        <v>79</v>
      </c>
      <c r="G42" s="41">
        <v>3500</v>
      </c>
    </row>
    <row r="43" spans="1:7" x14ac:dyDescent="0.2">
      <c r="A43" s="43" t="s">
        <v>73</v>
      </c>
      <c r="B43" s="10">
        <v>6121</v>
      </c>
      <c r="C43" s="44">
        <v>210</v>
      </c>
      <c r="D43" s="67" t="s">
        <v>80</v>
      </c>
      <c r="E43" s="67"/>
      <c r="F43" s="45" t="s">
        <v>81</v>
      </c>
      <c r="G43" s="41">
        <v>2000</v>
      </c>
    </row>
    <row r="44" spans="1:7" x14ac:dyDescent="0.2">
      <c r="A44" s="43" t="s">
        <v>73</v>
      </c>
      <c r="B44" s="10">
        <v>6121</v>
      </c>
      <c r="C44" s="44">
        <v>210</v>
      </c>
      <c r="D44" s="67" t="s">
        <v>82</v>
      </c>
      <c r="E44" s="67"/>
      <c r="F44" s="45" t="s">
        <v>83</v>
      </c>
      <c r="G44" s="41">
        <v>7500</v>
      </c>
    </row>
    <row r="45" spans="1:7" x14ac:dyDescent="0.2">
      <c r="A45" s="43" t="s">
        <v>73</v>
      </c>
      <c r="B45" s="10">
        <v>6121</v>
      </c>
      <c r="C45" s="44">
        <v>210</v>
      </c>
      <c r="D45" s="67" t="s">
        <v>84</v>
      </c>
      <c r="E45" s="67"/>
      <c r="F45" s="45" t="s">
        <v>85</v>
      </c>
      <c r="G45" s="41">
        <v>2000</v>
      </c>
    </row>
    <row r="46" spans="1:7" x14ac:dyDescent="0.2">
      <c r="A46" s="14" t="s">
        <v>73</v>
      </c>
      <c r="B46" s="10">
        <v>6121</v>
      </c>
      <c r="C46" s="10">
        <v>210</v>
      </c>
      <c r="D46" s="28" t="s">
        <v>134</v>
      </c>
      <c r="E46" s="28"/>
      <c r="F46" s="24" t="s">
        <v>86</v>
      </c>
      <c r="G46" s="41">
        <v>1000</v>
      </c>
    </row>
    <row r="47" spans="1:7" x14ac:dyDescent="0.2">
      <c r="A47" s="14" t="s">
        <v>87</v>
      </c>
      <c r="B47" s="10">
        <v>6121</v>
      </c>
      <c r="C47" s="10">
        <v>210</v>
      </c>
      <c r="D47" s="28" t="s">
        <v>31</v>
      </c>
      <c r="E47" s="28"/>
      <c r="F47" s="24" t="s">
        <v>38</v>
      </c>
      <c r="G47" s="41">
        <v>25000</v>
      </c>
    </row>
    <row r="48" spans="1:7" x14ac:dyDescent="0.2">
      <c r="A48" s="14" t="s">
        <v>87</v>
      </c>
      <c r="B48" s="10">
        <v>6121</v>
      </c>
      <c r="C48" s="10">
        <v>10</v>
      </c>
      <c r="D48" s="28" t="s">
        <v>20</v>
      </c>
      <c r="E48" s="28"/>
      <c r="F48" s="24" t="s">
        <v>88</v>
      </c>
      <c r="G48" s="41">
        <v>20000</v>
      </c>
    </row>
    <row r="49" spans="1:7" x14ac:dyDescent="0.2">
      <c r="A49" s="14" t="s">
        <v>87</v>
      </c>
      <c r="B49" s="10">
        <v>6121</v>
      </c>
      <c r="C49" s="10">
        <v>210</v>
      </c>
      <c r="D49" s="28" t="s">
        <v>23</v>
      </c>
      <c r="E49" s="28"/>
      <c r="F49" s="24" t="s">
        <v>89</v>
      </c>
      <c r="G49" s="41">
        <v>4400</v>
      </c>
    </row>
    <row r="50" spans="1:7" x14ac:dyDescent="0.2">
      <c r="A50" s="14" t="s">
        <v>87</v>
      </c>
      <c r="B50" s="10">
        <v>6121</v>
      </c>
      <c r="C50" s="10">
        <v>210</v>
      </c>
      <c r="D50" s="28" t="s">
        <v>27</v>
      </c>
      <c r="E50" s="28"/>
      <c r="F50" s="24" t="s">
        <v>30</v>
      </c>
      <c r="G50" s="41">
        <v>2000</v>
      </c>
    </row>
    <row r="51" spans="1:7" x14ac:dyDescent="0.2">
      <c r="A51" s="14" t="s">
        <v>87</v>
      </c>
      <c r="B51" s="10">
        <v>6121</v>
      </c>
      <c r="C51" s="10">
        <v>210</v>
      </c>
      <c r="D51" s="28" t="s">
        <v>40</v>
      </c>
      <c r="E51" s="28"/>
      <c r="F51" s="24" t="s">
        <v>90</v>
      </c>
      <c r="G51" s="41">
        <v>200</v>
      </c>
    </row>
    <row r="52" spans="1:7" x14ac:dyDescent="0.2">
      <c r="A52" s="43" t="s">
        <v>87</v>
      </c>
      <c r="B52" s="10">
        <v>6121</v>
      </c>
      <c r="C52" s="44">
        <v>210</v>
      </c>
      <c r="D52" s="67" t="s">
        <v>91</v>
      </c>
      <c r="E52" s="67"/>
      <c r="F52" s="45" t="s">
        <v>92</v>
      </c>
      <c r="G52" s="41">
        <v>2000</v>
      </c>
    </row>
    <row r="53" spans="1:7" x14ac:dyDescent="0.2">
      <c r="A53" s="43" t="s">
        <v>87</v>
      </c>
      <c r="B53" s="10">
        <v>6121</v>
      </c>
      <c r="C53" s="44">
        <v>210</v>
      </c>
      <c r="D53" s="28" t="s">
        <v>33</v>
      </c>
      <c r="E53" s="28"/>
      <c r="F53" s="24" t="s">
        <v>41</v>
      </c>
      <c r="G53" s="41">
        <v>2000</v>
      </c>
    </row>
    <row r="54" spans="1:7" x14ac:dyDescent="0.2">
      <c r="A54" s="43" t="s">
        <v>87</v>
      </c>
      <c r="B54" s="10">
        <v>6121</v>
      </c>
      <c r="C54" s="44">
        <v>210</v>
      </c>
      <c r="D54" s="67" t="s">
        <v>34</v>
      </c>
      <c r="E54" s="67"/>
      <c r="F54" s="45" t="s">
        <v>93</v>
      </c>
      <c r="G54" s="41">
        <v>100</v>
      </c>
    </row>
    <row r="55" spans="1:7" x14ac:dyDescent="0.2">
      <c r="A55" s="14" t="s">
        <v>87</v>
      </c>
      <c r="B55" s="10">
        <v>6121</v>
      </c>
      <c r="C55" s="10">
        <v>10</v>
      </c>
      <c r="D55" s="28" t="s">
        <v>35</v>
      </c>
      <c r="E55" s="28"/>
      <c r="F55" s="68" t="s">
        <v>39</v>
      </c>
      <c r="G55" s="41">
        <v>3000</v>
      </c>
    </row>
    <row r="56" spans="1:7" x14ac:dyDescent="0.2">
      <c r="A56" s="14" t="s">
        <v>87</v>
      </c>
      <c r="B56" s="10">
        <v>6121</v>
      </c>
      <c r="C56" s="10">
        <v>210</v>
      </c>
      <c r="D56" s="28" t="s">
        <v>42</v>
      </c>
      <c r="E56" s="28"/>
      <c r="F56" s="68" t="s">
        <v>43</v>
      </c>
      <c r="G56" s="41">
        <v>3500</v>
      </c>
    </row>
    <row r="57" spans="1:7" x14ac:dyDescent="0.2">
      <c r="A57" s="14" t="s">
        <v>87</v>
      </c>
      <c r="B57" s="10">
        <v>6121</v>
      </c>
      <c r="C57" s="10">
        <v>210</v>
      </c>
      <c r="D57" s="10">
        <v>23616</v>
      </c>
      <c r="E57" s="10"/>
      <c r="F57" s="24" t="s">
        <v>94</v>
      </c>
      <c r="G57" s="41">
        <v>600</v>
      </c>
    </row>
    <row r="58" spans="1:7" x14ac:dyDescent="0.2">
      <c r="A58" s="14" t="s">
        <v>87</v>
      </c>
      <c r="B58" s="10">
        <v>6121</v>
      </c>
      <c r="C58" s="10">
        <v>210</v>
      </c>
      <c r="D58" s="10">
        <v>23617</v>
      </c>
      <c r="E58" s="10"/>
      <c r="F58" s="24" t="s">
        <v>95</v>
      </c>
      <c r="G58" s="41">
        <v>600</v>
      </c>
    </row>
    <row r="59" spans="1:7" x14ac:dyDescent="0.2">
      <c r="A59" s="14" t="s">
        <v>87</v>
      </c>
      <c r="B59" s="10">
        <v>6121</v>
      </c>
      <c r="C59" s="10">
        <v>210</v>
      </c>
      <c r="D59" s="10">
        <v>24608</v>
      </c>
      <c r="E59" s="10"/>
      <c r="F59" s="24" t="s">
        <v>96</v>
      </c>
      <c r="G59" s="41">
        <v>1000</v>
      </c>
    </row>
    <row r="60" spans="1:7" x14ac:dyDescent="0.2">
      <c r="A60" s="14" t="s">
        <v>87</v>
      </c>
      <c r="B60" s="10">
        <v>6121</v>
      </c>
      <c r="C60" s="10">
        <v>210</v>
      </c>
      <c r="D60" s="10">
        <v>24609</v>
      </c>
      <c r="E60" s="10"/>
      <c r="F60" s="24" t="s">
        <v>97</v>
      </c>
      <c r="G60" s="41">
        <v>2200</v>
      </c>
    </row>
    <row r="61" spans="1:7" x14ac:dyDescent="0.2">
      <c r="A61" s="95" t="s">
        <v>98</v>
      </c>
      <c r="B61" s="22">
        <v>6121</v>
      </c>
      <c r="C61" s="9">
        <v>210</v>
      </c>
      <c r="D61" s="22">
        <v>21608</v>
      </c>
      <c r="E61" s="38"/>
      <c r="F61" s="24" t="s">
        <v>99</v>
      </c>
      <c r="G61" s="48">
        <v>10000</v>
      </c>
    </row>
    <row r="62" spans="1:7" ht="13.5" thickBot="1" x14ac:dyDescent="0.25">
      <c r="A62" s="141" t="s">
        <v>100</v>
      </c>
      <c r="B62" s="142">
        <v>6322</v>
      </c>
      <c r="C62" s="76">
        <v>210</v>
      </c>
      <c r="D62" s="142">
        <v>3</v>
      </c>
      <c r="E62" s="143"/>
      <c r="F62" s="97" t="s">
        <v>44</v>
      </c>
      <c r="G62" s="98">
        <v>4000</v>
      </c>
    </row>
    <row r="63" spans="1:7" ht="13.5" thickBot="1" x14ac:dyDescent="0.25">
      <c r="A63" s="108"/>
      <c r="B63" s="8"/>
      <c r="C63" s="8"/>
      <c r="D63" s="8"/>
      <c r="E63" s="8"/>
      <c r="F63" s="39" t="s">
        <v>1</v>
      </c>
      <c r="G63" s="20">
        <f>SUM(G36:G62)</f>
        <v>230800</v>
      </c>
    </row>
    <row r="64" spans="1:7" ht="13.5" thickBot="1" x14ac:dyDescent="0.25">
      <c r="A64" s="3"/>
      <c r="B64" s="7"/>
      <c r="C64" s="7"/>
      <c r="D64" s="7"/>
      <c r="E64" s="7"/>
      <c r="F64" s="25"/>
      <c r="G64" s="5"/>
    </row>
    <row r="65" spans="1:7" ht="13.5" thickBot="1" x14ac:dyDescent="0.25">
      <c r="A65" s="144"/>
      <c r="B65" s="144"/>
      <c r="C65" s="144"/>
      <c r="D65" s="144"/>
      <c r="E65" s="144"/>
      <c r="F65" s="167"/>
      <c r="G65" s="145"/>
    </row>
    <row r="66" spans="1:7" ht="13.5" thickBot="1" x14ac:dyDescent="0.25">
      <c r="A66" s="80"/>
      <c r="B66" s="81"/>
      <c r="C66" s="81"/>
      <c r="D66" s="81"/>
      <c r="E66" s="81"/>
      <c r="F66" s="26" t="s">
        <v>0</v>
      </c>
      <c r="G66" s="6"/>
    </row>
    <row r="67" spans="1:7" x14ac:dyDescent="0.2">
      <c r="A67" s="95" t="s">
        <v>101</v>
      </c>
      <c r="B67" s="22">
        <v>6121</v>
      </c>
      <c r="C67" s="10">
        <v>210</v>
      </c>
      <c r="D67" s="32">
        <v>17614</v>
      </c>
      <c r="E67" s="47"/>
      <c r="F67" s="33" t="s">
        <v>137</v>
      </c>
      <c r="G67" s="48">
        <v>500</v>
      </c>
    </row>
    <row r="68" spans="1:7" x14ac:dyDescent="0.2">
      <c r="A68" s="95" t="s">
        <v>101</v>
      </c>
      <c r="B68" s="22">
        <v>6121</v>
      </c>
      <c r="C68" s="10">
        <v>210</v>
      </c>
      <c r="D68" s="32">
        <v>19619</v>
      </c>
      <c r="E68" s="47"/>
      <c r="F68" s="33" t="s">
        <v>138</v>
      </c>
      <c r="G68" s="48">
        <v>7000</v>
      </c>
    </row>
    <row r="69" spans="1:7" x14ac:dyDescent="0.2">
      <c r="A69" s="95" t="s">
        <v>102</v>
      </c>
      <c r="B69" s="22">
        <v>6121</v>
      </c>
      <c r="C69" s="10">
        <v>210</v>
      </c>
      <c r="D69" s="32">
        <v>13646</v>
      </c>
      <c r="E69" s="47"/>
      <c r="F69" s="33" t="s">
        <v>139</v>
      </c>
      <c r="G69" s="48">
        <v>10000</v>
      </c>
    </row>
    <row r="70" spans="1:7" x14ac:dyDescent="0.2">
      <c r="A70" s="49" t="s">
        <v>102</v>
      </c>
      <c r="B70" s="50">
        <v>6121</v>
      </c>
      <c r="C70" s="10">
        <v>210</v>
      </c>
      <c r="D70" s="51">
        <v>20654</v>
      </c>
      <c r="E70" s="52"/>
      <c r="F70" s="62" t="s">
        <v>45</v>
      </c>
      <c r="G70" s="48">
        <v>4000</v>
      </c>
    </row>
    <row r="71" spans="1:7" x14ac:dyDescent="0.2">
      <c r="A71" s="49" t="s">
        <v>103</v>
      </c>
      <c r="B71" s="109">
        <v>6121</v>
      </c>
      <c r="C71" s="37">
        <v>210</v>
      </c>
      <c r="D71" s="53">
        <v>13620</v>
      </c>
      <c r="E71" s="52"/>
      <c r="F71" s="62" t="s">
        <v>140</v>
      </c>
      <c r="G71" s="48">
        <v>500</v>
      </c>
    </row>
    <row r="72" spans="1:7" ht="13.5" thickBot="1" x14ac:dyDescent="0.25">
      <c r="A72" s="49" t="s">
        <v>104</v>
      </c>
      <c r="B72" s="109">
        <v>6123</v>
      </c>
      <c r="C72" s="164">
        <v>210</v>
      </c>
      <c r="D72" s="53">
        <v>24610</v>
      </c>
      <c r="E72" s="54"/>
      <c r="F72" s="62" t="s">
        <v>141</v>
      </c>
      <c r="G72" s="48">
        <v>300</v>
      </c>
    </row>
    <row r="73" spans="1:7" ht="13.5" thickBot="1" x14ac:dyDescent="0.25">
      <c r="A73" s="29"/>
      <c r="B73" s="30"/>
      <c r="C73" s="30"/>
      <c r="D73" s="30"/>
      <c r="E73" s="30"/>
      <c r="F73" s="80" t="s">
        <v>1</v>
      </c>
      <c r="G73" s="20">
        <f>SUM(G67:G72)</f>
        <v>22300</v>
      </c>
    </row>
    <row r="74" spans="1:7" ht="13.5" thickBot="1" x14ac:dyDescent="0.25">
      <c r="A74" s="3"/>
      <c r="B74" s="7"/>
      <c r="C74" s="7"/>
      <c r="D74" s="7"/>
      <c r="E74" s="7"/>
      <c r="F74" s="25"/>
      <c r="G74" s="5"/>
    </row>
    <row r="75" spans="1:7" ht="13.5" thickBot="1" x14ac:dyDescent="0.25">
      <c r="A75" s="80"/>
      <c r="B75" s="81"/>
      <c r="C75" s="81"/>
      <c r="D75" s="81"/>
      <c r="E75" s="81"/>
      <c r="F75" s="26" t="s">
        <v>6</v>
      </c>
      <c r="G75" s="6"/>
    </row>
    <row r="76" spans="1:7" x14ac:dyDescent="0.2">
      <c r="A76" s="60" t="s">
        <v>105</v>
      </c>
      <c r="B76" s="23">
        <v>6127</v>
      </c>
      <c r="C76" s="10">
        <v>210</v>
      </c>
      <c r="D76" s="23">
        <v>24611</v>
      </c>
      <c r="E76" s="38"/>
      <c r="F76" s="24" t="s">
        <v>106</v>
      </c>
      <c r="G76" s="55">
        <v>1000</v>
      </c>
    </row>
    <row r="77" spans="1:7" x14ac:dyDescent="0.2">
      <c r="A77" s="43" t="s">
        <v>105</v>
      </c>
      <c r="B77" s="38">
        <v>6127</v>
      </c>
      <c r="C77" s="10">
        <v>210</v>
      </c>
      <c r="D77" s="38">
        <v>24612</v>
      </c>
      <c r="E77" s="111"/>
      <c r="F77" s="24" t="s">
        <v>32</v>
      </c>
      <c r="G77" s="112">
        <v>120</v>
      </c>
    </row>
    <row r="78" spans="1:7" ht="13.5" thickBot="1" x14ac:dyDescent="0.25">
      <c r="A78" s="95" t="s">
        <v>105</v>
      </c>
      <c r="B78" s="22">
        <v>6127</v>
      </c>
      <c r="C78" s="9">
        <v>210</v>
      </c>
      <c r="D78" s="22">
        <v>24613</v>
      </c>
      <c r="E78" s="36"/>
      <c r="F78" s="31" t="s">
        <v>21</v>
      </c>
      <c r="G78" s="42">
        <v>400</v>
      </c>
    </row>
    <row r="79" spans="1:7" ht="13.5" thickBot="1" x14ac:dyDescent="0.25">
      <c r="A79" s="113"/>
      <c r="B79" s="8"/>
      <c r="C79" s="8"/>
      <c r="D79" s="8"/>
      <c r="E79" s="8"/>
      <c r="F79" s="39" t="s">
        <v>1</v>
      </c>
      <c r="G79" s="20">
        <f>SUM(G76:G78)</f>
        <v>1520</v>
      </c>
    </row>
    <row r="80" spans="1:7" ht="13.5" thickBot="1" x14ac:dyDescent="0.25">
      <c r="A80" s="18"/>
      <c r="B80" s="19"/>
      <c r="C80" s="19"/>
      <c r="D80" s="19"/>
      <c r="E80" s="19"/>
      <c r="F80" s="25"/>
      <c r="G80" s="5"/>
    </row>
    <row r="81" spans="1:7" ht="13.5" thickBot="1" x14ac:dyDescent="0.25">
      <c r="A81" s="80"/>
      <c r="B81" s="81"/>
      <c r="C81" s="81"/>
      <c r="D81" s="81"/>
      <c r="E81" s="81"/>
      <c r="F81" s="26" t="s">
        <v>7</v>
      </c>
      <c r="G81" s="6"/>
    </row>
    <row r="82" spans="1:7" x14ac:dyDescent="0.2">
      <c r="A82" s="146" t="s">
        <v>107</v>
      </c>
      <c r="B82" s="69">
        <v>6121</v>
      </c>
      <c r="C82" s="147">
        <v>210</v>
      </c>
      <c r="D82" s="70">
        <v>14623</v>
      </c>
      <c r="E82" s="63"/>
      <c r="F82" s="71" t="s">
        <v>108</v>
      </c>
      <c r="G82" s="115">
        <v>1000</v>
      </c>
    </row>
    <row r="83" spans="1:7" ht="25.5" x14ac:dyDescent="0.2">
      <c r="A83" s="14" t="s">
        <v>107</v>
      </c>
      <c r="B83" s="46">
        <v>6121</v>
      </c>
      <c r="C83" s="114">
        <v>210</v>
      </c>
      <c r="D83" s="148">
        <v>24614</v>
      </c>
      <c r="E83" s="149"/>
      <c r="F83" s="150" t="s">
        <v>136</v>
      </c>
      <c r="G83" s="151">
        <v>550</v>
      </c>
    </row>
    <row r="84" spans="1:7" x14ac:dyDescent="0.2">
      <c r="A84" s="14" t="s">
        <v>107</v>
      </c>
      <c r="B84" s="46">
        <v>6121</v>
      </c>
      <c r="C84" s="114">
        <v>210</v>
      </c>
      <c r="D84" s="57">
        <v>17680</v>
      </c>
      <c r="E84" s="64"/>
      <c r="F84" s="65" t="s">
        <v>109</v>
      </c>
      <c r="G84" s="74">
        <v>30000</v>
      </c>
    </row>
    <row r="85" spans="1:7" ht="25.5" x14ac:dyDescent="0.2">
      <c r="A85" s="14" t="s">
        <v>107</v>
      </c>
      <c r="B85" s="46">
        <v>6121</v>
      </c>
      <c r="C85" s="114">
        <v>210</v>
      </c>
      <c r="D85" s="57">
        <v>17682</v>
      </c>
      <c r="E85" s="64"/>
      <c r="F85" s="65" t="s">
        <v>110</v>
      </c>
      <c r="G85" s="74">
        <v>1900</v>
      </c>
    </row>
    <row r="86" spans="1:7" ht="25.5" x14ac:dyDescent="0.2">
      <c r="A86" s="43" t="s">
        <v>107</v>
      </c>
      <c r="B86" s="59">
        <v>6121</v>
      </c>
      <c r="C86" s="166">
        <v>210</v>
      </c>
      <c r="D86" s="57">
        <v>19623</v>
      </c>
      <c r="E86" s="64"/>
      <c r="F86" s="65" t="s">
        <v>111</v>
      </c>
      <c r="G86" s="72">
        <v>3000</v>
      </c>
    </row>
    <row r="87" spans="1:7" x14ac:dyDescent="0.2">
      <c r="A87" s="14" t="s">
        <v>107</v>
      </c>
      <c r="B87" s="46">
        <v>6121</v>
      </c>
      <c r="C87" s="114">
        <v>210</v>
      </c>
      <c r="D87" s="57">
        <v>19625</v>
      </c>
      <c r="E87" s="64"/>
      <c r="F87" s="65" t="s">
        <v>46</v>
      </c>
      <c r="G87" s="72">
        <v>1000</v>
      </c>
    </row>
    <row r="88" spans="1:7" x14ac:dyDescent="0.2">
      <c r="A88" s="14" t="s">
        <v>107</v>
      </c>
      <c r="B88" s="46">
        <v>6121</v>
      </c>
      <c r="C88" s="114">
        <v>210</v>
      </c>
      <c r="D88" s="57">
        <v>20602</v>
      </c>
      <c r="E88" s="64"/>
      <c r="F88" s="65" t="s">
        <v>112</v>
      </c>
      <c r="G88" s="72">
        <v>10000</v>
      </c>
    </row>
    <row r="89" spans="1:7" ht="25.5" x14ac:dyDescent="0.2">
      <c r="A89" s="43" t="s">
        <v>107</v>
      </c>
      <c r="B89" s="46">
        <v>6121</v>
      </c>
      <c r="C89" s="114">
        <v>210</v>
      </c>
      <c r="D89" s="57">
        <v>20649</v>
      </c>
      <c r="E89" s="64"/>
      <c r="F89" s="65" t="s">
        <v>113</v>
      </c>
      <c r="G89" s="72">
        <v>14000</v>
      </c>
    </row>
    <row r="90" spans="1:7" x14ac:dyDescent="0.2">
      <c r="A90" s="14" t="s">
        <v>107</v>
      </c>
      <c r="B90" s="46">
        <v>6121</v>
      </c>
      <c r="C90" s="114">
        <v>210</v>
      </c>
      <c r="D90" s="73">
        <v>21603</v>
      </c>
      <c r="E90" s="66"/>
      <c r="F90" s="65" t="s">
        <v>143</v>
      </c>
      <c r="G90" s="72">
        <v>300</v>
      </c>
    </row>
    <row r="91" spans="1:7" x14ac:dyDescent="0.2">
      <c r="A91" s="43" t="s">
        <v>107</v>
      </c>
      <c r="B91" s="37">
        <v>6121</v>
      </c>
      <c r="C91" s="114">
        <v>210</v>
      </c>
      <c r="D91" s="57">
        <v>22623</v>
      </c>
      <c r="E91" s="64"/>
      <c r="F91" s="65" t="s">
        <v>114</v>
      </c>
      <c r="G91" s="74">
        <v>3000</v>
      </c>
    </row>
    <row r="92" spans="1:7" x14ac:dyDescent="0.2">
      <c r="A92" s="43" t="s">
        <v>107</v>
      </c>
      <c r="B92" s="37">
        <v>6121</v>
      </c>
      <c r="C92" s="114">
        <v>210</v>
      </c>
      <c r="D92" s="57">
        <v>22624</v>
      </c>
      <c r="E92" s="64"/>
      <c r="F92" s="65" t="s">
        <v>47</v>
      </c>
      <c r="G92" s="74">
        <v>5000</v>
      </c>
    </row>
    <row r="93" spans="1:7" x14ac:dyDescent="0.2">
      <c r="A93" s="14" t="s">
        <v>107</v>
      </c>
      <c r="B93" s="37">
        <v>6121</v>
      </c>
      <c r="C93" s="114">
        <v>210</v>
      </c>
      <c r="D93" s="57">
        <v>22634</v>
      </c>
      <c r="E93" s="64"/>
      <c r="F93" s="65" t="s">
        <v>115</v>
      </c>
      <c r="G93" s="74">
        <v>5360</v>
      </c>
    </row>
    <row r="94" spans="1:7" x14ac:dyDescent="0.2">
      <c r="A94" s="14" t="s">
        <v>107</v>
      </c>
      <c r="B94" s="37">
        <v>6121</v>
      </c>
      <c r="C94" s="114">
        <v>210</v>
      </c>
      <c r="D94" s="57">
        <v>22640</v>
      </c>
      <c r="E94" s="64"/>
      <c r="F94" s="65" t="s">
        <v>116</v>
      </c>
      <c r="G94" s="74">
        <v>3000</v>
      </c>
    </row>
    <row r="95" spans="1:7" x14ac:dyDescent="0.2">
      <c r="A95" s="43" t="s">
        <v>107</v>
      </c>
      <c r="B95" s="37">
        <v>6121</v>
      </c>
      <c r="C95" s="114">
        <v>210</v>
      </c>
      <c r="D95" s="57">
        <v>23622</v>
      </c>
      <c r="E95" s="64"/>
      <c r="F95" s="65" t="s">
        <v>117</v>
      </c>
      <c r="G95" s="74">
        <v>300</v>
      </c>
    </row>
    <row r="96" spans="1:7" ht="25.5" x14ac:dyDescent="0.2">
      <c r="A96" s="14" t="s">
        <v>107</v>
      </c>
      <c r="B96" s="37">
        <v>6121</v>
      </c>
      <c r="C96" s="114">
        <v>210</v>
      </c>
      <c r="D96" s="57">
        <v>23623</v>
      </c>
      <c r="E96" s="64"/>
      <c r="F96" s="65" t="s">
        <v>118</v>
      </c>
      <c r="G96" s="74">
        <v>1700</v>
      </c>
    </row>
    <row r="97" spans="1:7" x14ac:dyDescent="0.2">
      <c r="A97" s="14" t="s">
        <v>107</v>
      </c>
      <c r="B97" s="75">
        <v>6121</v>
      </c>
      <c r="C97" s="114">
        <v>210</v>
      </c>
      <c r="D97" s="58">
        <v>23630</v>
      </c>
      <c r="E97" s="64"/>
      <c r="F97" s="65" t="s">
        <v>119</v>
      </c>
      <c r="G97" s="74">
        <v>500</v>
      </c>
    </row>
    <row r="98" spans="1:7" ht="17.25" customHeight="1" x14ac:dyDescent="0.2">
      <c r="A98" s="43" t="s">
        <v>107</v>
      </c>
      <c r="B98" s="75">
        <v>6121</v>
      </c>
      <c r="C98" s="114">
        <v>210</v>
      </c>
      <c r="D98" s="58">
        <v>23630</v>
      </c>
      <c r="E98" s="64"/>
      <c r="F98" s="65" t="s">
        <v>144</v>
      </c>
      <c r="G98" s="74">
        <v>400</v>
      </c>
    </row>
    <row r="99" spans="1:7" ht="17.25" customHeight="1" x14ac:dyDescent="0.2">
      <c r="A99" s="43" t="s">
        <v>107</v>
      </c>
      <c r="B99" s="75">
        <v>6121</v>
      </c>
      <c r="C99" s="37">
        <v>210</v>
      </c>
      <c r="D99" s="58">
        <v>24615</v>
      </c>
      <c r="E99" s="116"/>
      <c r="F99" s="117" t="s">
        <v>145</v>
      </c>
      <c r="G99" s="118">
        <v>300</v>
      </c>
    </row>
    <row r="100" spans="1:7" x14ac:dyDescent="0.2">
      <c r="A100" s="43" t="s">
        <v>107</v>
      </c>
      <c r="B100" s="75">
        <v>6121</v>
      </c>
      <c r="C100" s="37">
        <v>210</v>
      </c>
      <c r="D100" s="58">
        <v>24616</v>
      </c>
      <c r="E100" s="116"/>
      <c r="F100" s="117" t="s">
        <v>120</v>
      </c>
      <c r="G100" s="118">
        <v>15000</v>
      </c>
    </row>
    <row r="101" spans="1:7" x14ac:dyDescent="0.2">
      <c r="A101" s="43" t="s">
        <v>107</v>
      </c>
      <c r="B101" s="75">
        <v>6121</v>
      </c>
      <c r="C101" s="37"/>
      <c r="D101" s="58">
        <v>24617</v>
      </c>
      <c r="E101" s="116"/>
      <c r="F101" s="117" t="s">
        <v>121</v>
      </c>
      <c r="G101" s="118">
        <v>145563</v>
      </c>
    </row>
    <row r="102" spans="1:7" x14ac:dyDescent="0.2">
      <c r="A102" s="43" t="s">
        <v>107</v>
      </c>
      <c r="B102" s="75">
        <v>6122</v>
      </c>
      <c r="C102" s="37">
        <v>210</v>
      </c>
      <c r="D102" s="58">
        <v>24618</v>
      </c>
      <c r="E102" s="116"/>
      <c r="F102" s="117" t="s">
        <v>122</v>
      </c>
      <c r="G102" s="118">
        <v>2000</v>
      </c>
    </row>
    <row r="103" spans="1:7" x14ac:dyDescent="0.2">
      <c r="A103" s="14" t="s">
        <v>107</v>
      </c>
      <c r="B103" s="75">
        <v>6122</v>
      </c>
      <c r="C103" s="110">
        <v>210</v>
      </c>
      <c r="D103" s="58">
        <v>24619</v>
      </c>
      <c r="E103" s="116"/>
      <c r="F103" s="117" t="s">
        <v>48</v>
      </c>
      <c r="G103" s="118">
        <v>450</v>
      </c>
    </row>
    <row r="104" spans="1:7" ht="13.5" thickBot="1" x14ac:dyDescent="0.25">
      <c r="A104" s="119" t="s">
        <v>107</v>
      </c>
      <c r="B104" s="76">
        <v>6121</v>
      </c>
      <c r="C104" s="120">
        <v>210</v>
      </c>
      <c r="D104" s="77">
        <v>16603</v>
      </c>
      <c r="E104" s="121"/>
      <c r="F104" s="122" t="s">
        <v>123</v>
      </c>
      <c r="G104" s="123">
        <v>200</v>
      </c>
    </row>
    <row r="105" spans="1:7" ht="13.5" thickBot="1" x14ac:dyDescent="0.25">
      <c r="A105" s="124"/>
      <c r="B105" s="125"/>
      <c r="C105" s="125"/>
      <c r="D105" s="125"/>
      <c r="E105" s="34"/>
      <c r="F105" s="39" t="s">
        <v>1</v>
      </c>
      <c r="G105" s="20">
        <f>SUM(G82:G104)</f>
        <v>244523</v>
      </c>
    </row>
    <row r="106" spans="1:7" ht="13.5" thickBot="1" x14ac:dyDescent="0.25">
      <c r="A106" s="3"/>
      <c r="B106" s="7"/>
      <c r="C106" s="7"/>
      <c r="D106" s="7"/>
      <c r="E106" s="7"/>
      <c r="F106" s="25"/>
      <c r="G106" s="5"/>
    </row>
    <row r="107" spans="1:7" ht="13.5" thickBot="1" x14ac:dyDescent="0.25">
      <c r="A107" s="80"/>
      <c r="B107" s="81"/>
      <c r="C107" s="81"/>
      <c r="D107" s="81"/>
      <c r="E107" s="81"/>
      <c r="F107" s="26" t="s">
        <v>8</v>
      </c>
      <c r="G107" s="6"/>
    </row>
    <row r="108" spans="1:7" x14ac:dyDescent="0.2">
      <c r="A108" s="13" t="s">
        <v>124</v>
      </c>
      <c r="B108" s="9">
        <v>6121</v>
      </c>
      <c r="C108" s="10">
        <v>210</v>
      </c>
      <c r="D108" s="9">
        <v>20642</v>
      </c>
      <c r="E108" s="152"/>
      <c r="F108" s="153" t="s">
        <v>125</v>
      </c>
      <c r="G108" s="42">
        <v>50</v>
      </c>
    </row>
    <row r="109" spans="1:7" x14ac:dyDescent="0.2">
      <c r="A109" s="13" t="s">
        <v>124</v>
      </c>
      <c r="B109" s="9">
        <v>6121</v>
      </c>
      <c r="C109" s="10">
        <v>210</v>
      </c>
      <c r="D109" s="9">
        <v>24620</v>
      </c>
      <c r="E109" s="9"/>
      <c r="F109" s="31" t="s">
        <v>126</v>
      </c>
      <c r="G109" s="42">
        <v>1000</v>
      </c>
    </row>
    <row r="110" spans="1:7" x14ac:dyDescent="0.2">
      <c r="A110" s="13" t="s">
        <v>124</v>
      </c>
      <c r="B110" s="9">
        <v>6111</v>
      </c>
      <c r="C110" s="10">
        <v>210</v>
      </c>
      <c r="D110" s="9">
        <v>20637</v>
      </c>
      <c r="E110" s="9"/>
      <c r="F110" s="31" t="s">
        <v>24</v>
      </c>
      <c r="G110" s="42">
        <v>60</v>
      </c>
    </row>
    <row r="111" spans="1:7" x14ac:dyDescent="0.2">
      <c r="A111" s="13" t="s">
        <v>124</v>
      </c>
      <c r="B111" s="9">
        <v>6121</v>
      </c>
      <c r="C111" s="10">
        <v>210</v>
      </c>
      <c r="D111" s="9">
        <v>17631</v>
      </c>
      <c r="E111" s="9"/>
      <c r="F111" s="31" t="s">
        <v>25</v>
      </c>
      <c r="G111" s="42">
        <v>2000</v>
      </c>
    </row>
    <row r="112" spans="1:7" x14ac:dyDescent="0.2">
      <c r="A112" s="13" t="s">
        <v>124</v>
      </c>
      <c r="B112" s="9">
        <v>6121</v>
      </c>
      <c r="C112" s="10">
        <v>210</v>
      </c>
      <c r="D112" s="9">
        <v>20638</v>
      </c>
      <c r="E112" s="9"/>
      <c r="F112" s="31" t="s">
        <v>127</v>
      </c>
      <c r="G112" s="42">
        <v>350</v>
      </c>
    </row>
    <row r="113" spans="1:7" x14ac:dyDescent="0.2">
      <c r="A113" s="13" t="s">
        <v>124</v>
      </c>
      <c r="B113" s="9">
        <v>6123</v>
      </c>
      <c r="C113" s="10">
        <v>210</v>
      </c>
      <c r="D113" s="9">
        <v>24621</v>
      </c>
      <c r="E113" s="9"/>
      <c r="F113" s="31" t="s">
        <v>26</v>
      </c>
      <c r="G113" s="42">
        <v>2000</v>
      </c>
    </row>
    <row r="114" spans="1:7" x14ac:dyDescent="0.2">
      <c r="A114" s="13" t="s">
        <v>124</v>
      </c>
      <c r="B114" s="9">
        <v>6121</v>
      </c>
      <c r="C114" s="10">
        <v>210</v>
      </c>
      <c r="D114" s="9">
        <v>22655</v>
      </c>
      <c r="E114" s="9"/>
      <c r="F114" s="31" t="s">
        <v>128</v>
      </c>
      <c r="G114" s="42">
        <v>100</v>
      </c>
    </row>
    <row r="115" spans="1:7" x14ac:dyDescent="0.2">
      <c r="A115" s="13" t="s">
        <v>124</v>
      </c>
      <c r="B115" s="9">
        <v>6121</v>
      </c>
      <c r="C115" s="10">
        <v>210</v>
      </c>
      <c r="D115" s="9">
        <v>24622</v>
      </c>
      <c r="E115" s="9"/>
      <c r="F115" s="31" t="s">
        <v>129</v>
      </c>
      <c r="G115" s="42">
        <v>7000</v>
      </c>
    </row>
    <row r="116" spans="1:7" ht="13.5" thickBot="1" x14ac:dyDescent="0.25">
      <c r="A116" s="13" t="s">
        <v>130</v>
      </c>
      <c r="B116" s="37">
        <v>6351</v>
      </c>
      <c r="C116" s="9">
        <v>210</v>
      </c>
      <c r="D116" s="9">
        <v>1</v>
      </c>
      <c r="E116" s="9"/>
      <c r="F116" s="31" t="s">
        <v>131</v>
      </c>
      <c r="G116" s="42">
        <v>22600</v>
      </c>
    </row>
    <row r="117" spans="1:7" ht="13.5" thickBot="1" x14ac:dyDescent="0.25">
      <c r="A117" s="27"/>
      <c r="B117" s="8"/>
      <c r="C117" s="8"/>
      <c r="D117" s="8"/>
      <c r="E117" s="34"/>
      <c r="F117" s="40" t="s">
        <v>1</v>
      </c>
      <c r="G117" s="6">
        <f>SUM(G108:G116)</f>
        <v>35160</v>
      </c>
    </row>
    <row r="118" spans="1:7" x14ac:dyDescent="0.2">
      <c r="A118" s="154"/>
      <c r="B118" s="155"/>
      <c r="C118" s="155"/>
      <c r="D118" s="155"/>
      <c r="E118" s="156"/>
      <c r="F118" s="157"/>
      <c r="G118" s="158"/>
    </row>
    <row r="119" spans="1:7" ht="13.5" thickBot="1" x14ac:dyDescent="0.25">
      <c r="A119" s="159"/>
      <c r="B119" s="160"/>
      <c r="C119" s="160"/>
      <c r="D119" s="160"/>
      <c r="E119" s="161"/>
      <c r="F119" s="162" t="s">
        <v>9</v>
      </c>
      <c r="G119" s="163"/>
    </row>
    <row r="120" spans="1:7" x14ac:dyDescent="0.2">
      <c r="A120" s="60" t="s">
        <v>132</v>
      </c>
      <c r="B120" s="79">
        <v>6901</v>
      </c>
      <c r="C120" s="126">
        <v>10</v>
      </c>
      <c r="D120" s="126">
        <v>4</v>
      </c>
      <c r="E120" s="127"/>
      <c r="F120" s="56" t="s">
        <v>49</v>
      </c>
      <c r="G120" s="55">
        <v>5000</v>
      </c>
    </row>
    <row r="121" spans="1:7" ht="13.5" thickBot="1" x14ac:dyDescent="0.25">
      <c r="A121" s="43" t="s">
        <v>132</v>
      </c>
      <c r="B121" s="38">
        <v>6901</v>
      </c>
      <c r="C121" s="128">
        <v>10</v>
      </c>
      <c r="D121" s="128">
        <v>4</v>
      </c>
      <c r="E121" s="129"/>
      <c r="F121" s="130" t="s">
        <v>133</v>
      </c>
      <c r="G121" s="41">
        <v>45000</v>
      </c>
    </row>
    <row r="122" spans="1:7" ht="13.5" thickBot="1" x14ac:dyDescent="0.25">
      <c r="A122" s="80"/>
      <c r="B122" s="81"/>
      <c r="C122" s="81"/>
      <c r="D122" s="81"/>
      <c r="E122" s="81"/>
      <c r="F122" s="78" t="s">
        <v>1</v>
      </c>
      <c r="G122" s="20">
        <f>SUM(G120:G121)</f>
        <v>50000</v>
      </c>
    </row>
    <row r="123" spans="1:7" ht="13.5" thickBot="1" x14ac:dyDescent="0.25">
      <c r="A123" s="18"/>
      <c r="B123" s="19"/>
      <c r="C123" s="19"/>
      <c r="D123" s="19"/>
      <c r="E123" s="19"/>
      <c r="F123" s="4"/>
      <c r="G123" s="5"/>
    </row>
    <row r="124" spans="1:7" ht="15.75" thickBot="1" x14ac:dyDescent="0.25">
      <c r="A124" s="15"/>
      <c r="B124" s="16"/>
      <c r="C124" s="16"/>
      <c r="D124" s="16"/>
      <c r="E124" s="16"/>
      <c r="F124" s="17" t="s">
        <v>2</v>
      </c>
      <c r="G124" s="21">
        <f>G122+G117+G105+G79+G73+G63+G33+G28+G12</f>
        <v>646604</v>
      </c>
    </row>
  </sheetData>
  <mergeCells count="2">
    <mergeCell ref="A2:G2"/>
    <mergeCell ref="F1:G1"/>
  </mergeCells>
  <phoneticPr fontId="9" type="noConversion"/>
  <printOptions horizontalCentered="1"/>
  <pageMargins left="0.19685039370078741" right="0.19685039370078741" top="0.39370078740157483" bottom="0.19685039370078741" header="0.19685039370078741" footer="0"/>
  <pageSetup paperSize="9" scale="83" fitToHeight="3" orientation="portrait" r:id="rId1"/>
  <headerFooter alignWithMargins="0">
    <oddHeader xml:space="preserve">&amp;R&amp;"Times New Roman,Obyčejné"&amp;12Příloha č. 1 </oddHeader>
    <oddFooter xml:space="preserve">&amp;C&amp;"Times New Roman,Obyčejné"&amp;12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Investice 2024</vt:lpstr>
    </vt:vector>
  </TitlesOfParts>
  <Company>ObU Praha 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MÄ&amp;rel=%272%3A1%27&amp;mt=120&amp;key=USNES&amp;md=5000&amp;ssf=&amp;rl=n&amp;pr=n&amp;ct=text/html&amp;fc=USNES&amp;row=7727</dc:title>
  <dc:creator>oddeleni informatiky</dc:creator>
  <cp:lastModifiedBy>Kolovratová Martina</cp:lastModifiedBy>
  <cp:lastPrinted>2023-11-08T08:34:29Z</cp:lastPrinted>
  <dcterms:created xsi:type="dcterms:W3CDTF">1999-10-11T07:13:09Z</dcterms:created>
  <dcterms:modified xsi:type="dcterms:W3CDTF">2023-11-08T14:49:17Z</dcterms:modified>
</cp:coreProperties>
</file>